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omments6.xml" ContentType="application/vnd.openxmlformats-officedocument.spreadsheetml.comments+xml"/>
  <Override PartName="/xl/drawings/drawing3.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drawings/drawing4.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ne-svfs-v01\校務系ファイルサーバ\N109_清水特支\職員室\04_分掌\06_地域連携課\★個別の教育支援計画\★個別の教育支援計画\R8\"/>
    </mc:Choice>
  </mc:AlternateContent>
  <xr:revisionPtr revIDLastSave="0" documentId="13_ncr:1_{4D984516-C44C-4770-BC54-5025AEC4D354}" xr6:coauthVersionLast="47" xr6:coauthVersionMax="47" xr10:uidLastSave="{00000000-0000-0000-0000-000000000000}"/>
  <bookViews>
    <workbookView xWindow="-2180" yWindow="830" windowWidth="15100" windowHeight="9940" tabRatio="865" firstSheet="9" activeTab="11" xr2:uid="{9DF953CF-3371-437B-B85B-4011DBD4F028}"/>
  </bookViews>
  <sheets>
    <sheet name="実態(幼)" sheetId="62" state="hidden" r:id="rId1"/>
    <sheet name="聴力" sheetId="6" state="hidden" r:id="rId2"/>
    <sheet name="視機能" sheetId="5" state="hidden" r:id="rId3"/>
    <sheet name="面談(小)" sheetId="55" state="hidden" r:id="rId4"/>
    <sheet name="面談(中)" sheetId="56" state="hidden" r:id="rId5"/>
    <sheet name="面談(幼)" sheetId="63" state="hidden" r:id="rId6"/>
    <sheet name="面談(高)" sheetId="57" state="hidden" r:id="rId7"/>
    <sheet name="新体力テスト" sheetId="53" state="hidden" r:id="rId8"/>
    <sheet name="健康診断" sheetId="22" state="hidden" r:id="rId9"/>
    <sheet name="支援計画【枠】" sheetId="69" r:id="rId10"/>
    <sheet name="支援計画　様式２【枠】" sheetId="70" r:id="rId11"/>
    <sheet name="支援計画【見本】" sheetId="61" r:id="rId12"/>
    <sheet name="支援計画　様式２【見本】" sheetId="68" r:id="rId13"/>
    <sheet name="デジプラ_1" sheetId="7" state="hidden" r:id="rId14"/>
    <sheet name="デジプラ_2" sheetId="39" state="hidden" r:id="rId15"/>
    <sheet name="デジプラ_3" sheetId="40" state="hidden" r:id="rId16"/>
    <sheet name="デジプラ_4" sheetId="41" state="hidden" r:id="rId17"/>
    <sheet name="デジプラ_5" sheetId="14" state="hidden" r:id="rId18"/>
    <sheet name="デジプラ_6" sheetId="43" state="hidden" r:id="rId19"/>
    <sheet name="デジプラ_7" sheetId="44" state="hidden" r:id="rId20"/>
    <sheet name="デジプラ_8" sheetId="45" state="hidden" r:id="rId21"/>
    <sheet name="デジプラ_9" sheetId="15" state="hidden" r:id="rId22"/>
    <sheet name="デジプラ_10" sheetId="47" state="hidden" r:id="rId23"/>
    <sheet name="デジプラ11" sheetId="54" state="hidden" r:id="rId24"/>
    <sheet name="デジプラ12" sheetId="58" state="hidden" r:id="rId25"/>
    <sheet name="デジプラ13" sheetId="59" state="hidden" r:id="rId26"/>
    <sheet name="デジプラ14" sheetId="60" state="hidden" r:id="rId27"/>
  </sheets>
  <definedNames>
    <definedName name="_xlnm.Print_Area" localSheetId="12">'支援計画　様式２【見本】'!$A$1:$BB$30</definedName>
    <definedName name="_xlnm.Print_Area" localSheetId="10">'支援計画　様式２【枠】'!$A$1:$BB$30</definedName>
    <definedName name="_xlnm.Print_Area" localSheetId="11">支援計画【見本】!$A$1:$X$78</definedName>
    <definedName name="_xlnm.Print_Area" localSheetId="9">支援計画【枠】!$A$1:$X$78</definedName>
    <definedName name="高等部">#REF!</definedName>
    <definedName name="小学部">#REF!</definedName>
    <definedName name="中学部">#REF!</definedName>
    <definedName name="幼稚部">#REF!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E1" i="70" l="1"/>
  <c r="D99" i="39" l="1"/>
  <c r="BE1" i="68" l="1"/>
  <c r="C40" i="39" l="1"/>
  <c r="M5" i="22"/>
  <c r="J5" i="22"/>
  <c r="F55" i="40" l="1"/>
  <c r="D55" i="40"/>
  <c r="D54" i="40"/>
  <c r="F53" i="40"/>
  <c r="F51" i="40"/>
  <c r="F49" i="40"/>
  <c r="F47" i="40"/>
  <c r="F45" i="40"/>
  <c r="F43" i="40"/>
  <c r="D43" i="40"/>
  <c r="D42" i="40"/>
  <c r="F41" i="40"/>
  <c r="F39" i="40"/>
  <c r="F37" i="40"/>
  <c r="F35" i="40"/>
  <c r="F33" i="40"/>
  <c r="D33" i="40"/>
  <c r="F20" i="14"/>
  <c r="F18" i="14"/>
  <c r="F16" i="14"/>
  <c r="F14" i="14"/>
  <c r="F12" i="14"/>
  <c r="F10" i="14"/>
  <c r="F19" i="14"/>
  <c r="F17" i="14"/>
  <c r="F15" i="14"/>
  <c r="F13" i="14"/>
  <c r="F11" i="14"/>
  <c r="F9" i="14"/>
  <c r="F8" i="14"/>
  <c r="F7" i="14"/>
  <c r="D20" i="14"/>
  <c r="D18" i="14"/>
  <c r="D16" i="14"/>
  <c r="D14" i="14"/>
  <c r="D12" i="14"/>
  <c r="D19" i="14"/>
  <c r="D17" i="14"/>
  <c r="D15" i="14"/>
  <c r="D13" i="14"/>
  <c r="D11" i="14"/>
  <c r="D10" i="14"/>
  <c r="D9" i="14"/>
  <c r="D8" i="14"/>
  <c r="D7" i="14"/>
  <c r="B20" i="14"/>
  <c r="B18" i="14"/>
  <c r="B16" i="14"/>
  <c r="B14" i="14"/>
  <c r="B12" i="14"/>
  <c r="B19" i="14"/>
  <c r="B17" i="14"/>
  <c r="B15" i="14"/>
  <c r="B13" i="14"/>
  <c r="B11" i="14"/>
  <c r="B9" i="14"/>
  <c r="B10" i="14"/>
  <c r="B8" i="14"/>
  <c r="F6" i="14"/>
  <c r="D6" i="14"/>
  <c r="B7" i="14"/>
  <c r="B6" i="14"/>
  <c r="B4" i="14"/>
  <c r="G40" i="43"/>
  <c r="F40" i="43"/>
  <c r="E40" i="43"/>
  <c r="D40" i="43"/>
  <c r="C40" i="43"/>
  <c r="B40" i="43"/>
  <c r="G39" i="43"/>
  <c r="F39" i="43"/>
  <c r="E39" i="43"/>
  <c r="D39" i="43"/>
  <c r="C39" i="43"/>
  <c r="B39" i="43"/>
  <c r="G38" i="43"/>
  <c r="F38" i="43"/>
  <c r="E38" i="43"/>
  <c r="D38" i="43"/>
  <c r="C38" i="43"/>
  <c r="B38" i="43"/>
  <c r="G37" i="43"/>
  <c r="F37" i="43"/>
  <c r="E37" i="43"/>
  <c r="D37" i="43"/>
  <c r="C37" i="43"/>
  <c r="B37" i="43"/>
  <c r="G36" i="43"/>
  <c r="F36" i="43"/>
  <c r="E36" i="43"/>
  <c r="D36" i="43"/>
  <c r="C36" i="43"/>
  <c r="B36" i="43"/>
  <c r="G35" i="43"/>
  <c r="F35" i="43"/>
  <c r="E35" i="43"/>
  <c r="D35" i="43"/>
  <c r="C35" i="43"/>
  <c r="B35" i="43"/>
  <c r="G34" i="43"/>
  <c r="F34" i="43"/>
  <c r="E34" i="43"/>
  <c r="D34" i="43"/>
  <c r="C34" i="43"/>
  <c r="B34" i="43"/>
  <c r="G33" i="43"/>
  <c r="F33" i="43"/>
  <c r="E33" i="43"/>
  <c r="D33" i="43"/>
  <c r="C33" i="43"/>
  <c r="B33" i="43"/>
  <c r="G32" i="43"/>
  <c r="F32" i="43"/>
  <c r="E32" i="43"/>
  <c r="D32" i="43"/>
  <c r="C32" i="43"/>
  <c r="B32" i="43"/>
  <c r="G31" i="43"/>
  <c r="F31" i="43"/>
  <c r="E31" i="43"/>
  <c r="D31" i="43"/>
  <c r="C31" i="43"/>
  <c r="B31" i="43"/>
  <c r="G30" i="43"/>
  <c r="F30" i="43"/>
  <c r="E30" i="43"/>
  <c r="D30" i="43"/>
  <c r="C30" i="43"/>
  <c r="B30" i="43"/>
  <c r="G29" i="43"/>
  <c r="F29" i="43"/>
  <c r="E29" i="43"/>
  <c r="D29" i="43"/>
  <c r="C29" i="43"/>
  <c r="B29" i="43"/>
  <c r="G28" i="43"/>
  <c r="F28" i="43"/>
  <c r="E28" i="43"/>
  <c r="D28" i="43"/>
  <c r="C28" i="43"/>
  <c r="B28" i="43"/>
  <c r="G27" i="43"/>
  <c r="F27" i="43"/>
  <c r="E27" i="43"/>
  <c r="D27" i="43"/>
  <c r="C27" i="43"/>
  <c r="B27" i="43"/>
  <c r="G26" i="43"/>
  <c r="F26" i="43"/>
  <c r="E26" i="43"/>
  <c r="D26" i="43"/>
  <c r="C26" i="43"/>
  <c r="B26" i="43"/>
  <c r="G25" i="43"/>
  <c r="F25" i="43"/>
  <c r="E25" i="43"/>
  <c r="D25" i="43"/>
  <c r="C25" i="43"/>
  <c r="B25" i="43"/>
  <c r="G24" i="43"/>
  <c r="F24" i="43"/>
  <c r="E24" i="43"/>
  <c r="D24" i="43"/>
  <c r="C24" i="43"/>
  <c r="B24" i="43"/>
  <c r="G23" i="43"/>
  <c r="F23" i="43"/>
  <c r="E23" i="43"/>
  <c r="D23" i="43"/>
  <c r="C23" i="43"/>
  <c r="B23" i="43"/>
  <c r="G22" i="43"/>
  <c r="F22" i="43"/>
  <c r="E22" i="43"/>
  <c r="D22" i="43"/>
  <c r="C22" i="43"/>
  <c r="B22" i="43"/>
  <c r="G21" i="43"/>
  <c r="F21" i="43"/>
  <c r="E21" i="43"/>
  <c r="D21" i="43"/>
  <c r="C21" i="43"/>
  <c r="B21" i="43"/>
  <c r="G20" i="43"/>
  <c r="F20" i="43"/>
  <c r="E20" i="43"/>
  <c r="D20" i="43"/>
  <c r="C20" i="43"/>
  <c r="B20" i="43"/>
  <c r="G19" i="43"/>
  <c r="F19" i="43"/>
  <c r="E19" i="43"/>
  <c r="D19" i="43"/>
  <c r="C19" i="43"/>
  <c r="B19" i="43"/>
  <c r="G18" i="43"/>
  <c r="F18" i="43"/>
  <c r="E18" i="43"/>
  <c r="D18" i="43"/>
  <c r="C18" i="43"/>
  <c r="B18" i="43"/>
  <c r="G17" i="43"/>
  <c r="F17" i="43"/>
  <c r="E17" i="43"/>
  <c r="D17" i="43"/>
  <c r="C17" i="43"/>
  <c r="B17" i="43"/>
  <c r="G16" i="43"/>
  <c r="F16" i="43"/>
  <c r="E16" i="43"/>
  <c r="D16" i="43"/>
  <c r="C16" i="43"/>
  <c r="B16" i="43"/>
  <c r="G15" i="43"/>
  <c r="F15" i="43"/>
  <c r="E15" i="43"/>
  <c r="D15" i="43"/>
  <c r="C15" i="43"/>
  <c r="B15" i="43"/>
  <c r="G14" i="43"/>
  <c r="F14" i="43"/>
  <c r="E14" i="43"/>
  <c r="D14" i="43"/>
  <c r="C14" i="43"/>
  <c r="B14" i="43"/>
  <c r="G13" i="43"/>
  <c r="F13" i="43"/>
  <c r="E13" i="43"/>
  <c r="D13" i="43"/>
  <c r="C13" i="43"/>
  <c r="B13" i="43"/>
  <c r="G12" i="43"/>
  <c r="F12" i="43"/>
  <c r="E12" i="43"/>
  <c r="D12" i="43"/>
  <c r="C12" i="43"/>
  <c r="B12" i="43"/>
  <c r="G11" i="43"/>
  <c r="F11" i="43"/>
  <c r="E11" i="43"/>
  <c r="D11" i="43"/>
  <c r="C11" i="43"/>
  <c r="B11" i="43"/>
  <c r="G10" i="43"/>
  <c r="F10" i="43"/>
  <c r="E10" i="43"/>
  <c r="D10" i="43"/>
  <c r="C10" i="43"/>
  <c r="B10" i="43"/>
  <c r="G9" i="43"/>
  <c r="F9" i="43"/>
  <c r="E9" i="43"/>
  <c r="D9" i="43"/>
  <c r="C9" i="43"/>
  <c r="B9" i="43"/>
  <c r="G8" i="43"/>
  <c r="F8" i="43"/>
  <c r="E8" i="43"/>
  <c r="D8" i="43"/>
  <c r="C8" i="43"/>
  <c r="B8" i="43"/>
  <c r="G7" i="43"/>
  <c r="F7" i="43"/>
  <c r="E7" i="43"/>
  <c r="D7" i="43"/>
  <c r="C7" i="43"/>
  <c r="B7" i="43"/>
  <c r="D6" i="43"/>
  <c r="E6" i="43"/>
  <c r="F6" i="43"/>
  <c r="G6" i="43"/>
  <c r="C6" i="43"/>
  <c r="B5" i="43"/>
  <c r="H62" i="54"/>
  <c r="G62" i="54"/>
  <c r="F62" i="54"/>
  <c r="E62" i="54"/>
  <c r="D62" i="54"/>
  <c r="C62" i="54"/>
  <c r="C45" i="54"/>
  <c r="D45" i="54"/>
  <c r="E45" i="54"/>
  <c r="F45" i="54"/>
  <c r="G45" i="54"/>
  <c r="H45" i="54"/>
  <c r="AE55" i="47"/>
  <c r="AE52" i="47"/>
  <c r="AE49" i="47"/>
  <c r="AE46" i="47"/>
  <c r="AE43" i="47"/>
  <c r="AE40" i="47"/>
  <c r="AE37" i="47"/>
  <c r="AE34" i="47"/>
  <c r="AE31" i="47"/>
  <c r="AE28" i="47"/>
  <c r="AE25" i="47"/>
  <c r="AE22" i="47"/>
  <c r="AE19" i="47"/>
  <c r="AE16" i="47"/>
  <c r="AE13" i="47"/>
  <c r="AA55" i="47"/>
  <c r="AA52" i="47"/>
  <c r="AA49" i="47"/>
  <c r="AA46" i="47"/>
  <c r="AA43" i="47"/>
  <c r="AA40" i="47"/>
  <c r="AA37" i="47"/>
  <c r="AA34" i="47"/>
  <c r="AA31" i="47"/>
  <c r="AA28" i="47"/>
  <c r="AA25" i="47"/>
  <c r="AA22" i="47"/>
  <c r="AA19" i="47"/>
  <c r="AA16" i="47"/>
  <c r="AA13" i="47"/>
  <c r="W55" i="47"/>
  <c r="W52" i="47"/>
  <c r="W49" i="47"/>
  <c r="W46" i="47"/>
  <c r="W43" i="47"/>
  <c r="W40" i="47"/>
  <c r="W37" i="47"/>
  <c r="W34" i="47"/>
  <c r="W31" i="47"/>
  <c r="W28" i="47"/>
  <c r="W25" i="47"/>
  <c r="W22" i="47"/>
  <c r="W19" i="47"/>
  <c r="W16" i="47"/>
  <c r="W13" i="47"/>
  <c r="S55" i="47"/>
  <c r="S52" i="47"/>
  <c r="S49" i="47"/>
  <c r="S46" i="47"/>
  <c r="S43" i="47"/>
  <c r="S40" i="47"/>
  <c r="S37" i="47"/>
  <c r="S34" i="47"/>
  <c r="S31" i="47"/>
  <c r="S28" i="47"/>
  <c r="S25" i="47"/>
  <c r="S22" i="47"/>
  <c r="S19" i="47"/>
  <c r="S16" i="47"/>
  <c r="S13" i="47"/>
  <c r="O55" i="47"/>
  <c r="O52" i="47"/>
  <c r="O49" i="47"/>
  <c r="O46" i="47"/>
  <c r="O43" i="47"/>
  <c r="O40" i="47"/>
  <c r="O37" i="47"/>
  <c r="O34" i="47"/>
  <c r="O31" i="47"/>
  <c r="O28" i="47"/>
  <c r="O25" i="47"/>
  <c r="O22" i="47"/>
  <c r="O19" i="47"/>
  <c r="O16" i="47"/>
  <c r="O13" i="47"/>
  <c r="K55" i="47"/>
  <c r="K52" i="47"/>
  <c r="K49" i="47"/>
  <c r="K46" i="47"/>
  <c r="K43" i="47"/>
  <c r="K40" i="47"/>
  <c r="K37" i="47"/>
  <c r="K34" i="47"/>
  <c r="K31" i="47"/>
  <c r="K28" i="47"/>
  <c r="K25" i="47"/>
  <c r="K22" i="47"/>
  <c r="K19" i="47"/>
  <c r="K16" i="47"/>
  <c r="K13" i="47"/>
  <c r="G55" i="47"/>
  <c r="G52" i="47"/>
  <c r="G49" i="47"/>
  <c r="G46" i="47"/>
  <c r="G43" i="47"/>
  <c r="G40" i="47"/>
  <c r="G37" i="47"/>
  <c r="G34" i="47"/>
  <c r="G31" i="47"/>
  <c r="G28" i="47"/>
  <c r="G25" i="47"/>
  <c r="G22" i="47"/>
  <c r="G19" i="47"/>
  <c r="G16" i="47"/>
  <c r="G13" i="47"/>
  <c r="G10" i="47"/>
  <c r="K10" i="47"/>
  <c r="O10" i="47"/>
  <c r="S10" i="47"/>
  <c r="W10" i="47"/>
  <c r="AA10" i="47"/>
  <c r="C28" i="47"/>
  <c r="C31" i="47"/>
  <c r="C34" i="47"/>
  <c r="C37" i="47"/>
  <c r="C40" i="47"/>
  <c r="C43" i="47"/>
  <c r="C46" i="47"/>
  <c r="C49" i="47"/>
  <c r="C52" i="47"/>
  <c r="C55" i="47"/>
  <c r="C25" i="47"/>
  <c r="C22" i="47"/>
  <c r="C19" i="47"/>
  <c r="C16" i="47"/>
  <c r="C13" i="47"/>
  <c r="AE10" i="47"/>
  <c r="AI55" i="47"/>
  <c r="AI52" i="47"/>
  <c r="AI49" i="47"/>
  <c r="AI46" i="47"/>
  <c r="AI43" i="47"/>
  <c r="AI40" i="47"/>
  <c r="AI37" i="47"/>
  <c r="AI34" i="47"/>
  <c r="AI31" i="47"/>
  <c r="AI28" i="47"/>
  <c r="AI25" i="47"/>
  <c r="AI22" i="47"/>
  <c r="AI19" i="47"/>
  <c r="AI16" i="47"/>
  <c r="AI13" i="47"/>
  <c r="AI10" i="47"/>
  <c r="E74" i="15"/>
  <c r="C75" i="15"/>
  <c r="D74" i="15"/>
  <c r="C71" i="15"/>
  <c r="E65" i="15"/>
  <c r="C65" i="15"/>
  <c r="E64" i="15"/>
  <c r="D64" i="15"/>
  <c r="E55" i="15"/>
  <c r="C55" i="15"/>
  <c r="E54" i="15"/>
  <c r="D54" i="15"/>
  <c r="J34" i="15"/>
  <c r="I34" i="15"/>
  <c r="H34" i="15"/>
  <c r="I33" i="15"/>
  <c r="H33" i="15"/>
  <c r="I20" i="15"/>
  <c r="H20" i="15"/>
  <c r="J21" i="15"/>
  <c r="I21" i="15"/>
  <c r="H21" i="15"/>
  <c r="J8" i="15"/>
  <c r="I8" i="15"/>
  <c r="H8" i="15"/>
  <c r="I7" i="15"/>
  <c r="H7" i="15"/>
  <c r="Q39" i="44"/>
  <c r="Q38" i="44"/>
  <c r="Q37" i="44"/>
  <c r="Q36" i="44"/>
  <c r="Q35" i="44"/>
  <c r="Q34" i="44"/>
  <c r="Q33" i="44"/>
  <c r="Q32" i="44"/>
  <c r="Q31" i="44"/>
  <c r="Q30" i="44"/>
  <c r="Q29" i="44"/>
  <c r="Q28" i="44"/>
  <c r="Q27" i="44"/>
  <c r="Q26" i="44"/>
  <c r="Q25" i="44"/>
  <c r="Q24" i="44"/>
  <c r="Q23" i="44"/>
  <c r="Q22" i="44"/>
  <c r="Q21" i="44"/>
  <c r="Q20" i="44"/>
  <c r="Q19" i="44"/>
  <c r="Q18" i="44"/>
  <c r="Q17" i="44"/>
  <c r="Q16" i="44"/>
  <c r="Q15" i="44"/>
  <c r="Q14" i="44"/>
  <c r="Q13" i="44"/>
  <c r="Q12" i="44"/>
  <c r="Q11" i="44"/>
  <c r="Q10" i="44"/>
  <c r="Q9" i="44"/>
  <c r="R39" i="44"/>
  <c r="P39" i="44"/>
  <c r="N39" i="44"/>
  <c r="M39" i="44"/>
  <c r="L39" i="44"/>
  <c r="K39" i="44"/>
  <c r="J39" i="44"/>
  <c r="I39" i="44"/>
  <c r="H39" i="44"/>
  <c r="G39" i="44"/>
  <c r="F39" i="44"/>
  <c r="E39" i="44"/>
  <c r="D39" i="44"/>
  <c r="C39" i="44"/>
  <c r="R38" i="44"/>
  <c r="P38" i="44"/>
  <c r="N38" i="44"/>
  <c r="M38" i="44"/>
  <c r="L38" i="44"/>
  <c r="K38" i="44"/>
  <c r="J38" i="44"/>
  <c r="I38" i="44"/>
  <c r="H38" i="44"/>
  <c r="G38" i="44"/>
  <c r="F38" i="44"/>
  <c r="E38" i="44"/>
  <c r="D38" i="44"/>
  <c r="C38" i="44"/>
  <c r="B38" i="44"/>
  <c r="R37" i="44"/>
  <c r="P37" i="44"/>
  <c r="N37" i="44"/>
  <c r="M37" i="44"/>
  <c r="L37" i="44"/>
  <c r="K37" i="44"/>
  <c r="J37" i="44"/>
  <c r="I37" i="44"/>
  <c r="H37" i="44"/>
  <c r="G37" i="44"/>
  <c r="F37" i="44"/>
  <c r="E37" i="44"/>
  <c r="D37" i="44"/>
  <c r="C37" i="44"/>
  <c r="R36" i="44"/>
  <c r="P36" i="44"/>
  <c r="N36" i="44"/>
  <c r="M36" i="44"/>
  <c r="L36" i="44"/>
  <c r="K36" i="44"/>
  <c r="J36" i="44"/>
  <c r="I36" i="44"/>
  <c r="H36" i="44"/>
  <c r="G36" i="44"/>
  <c r="F36" i="44"/>
  <c r="E36" i="44"/>
  <c r="D36" i="44"/>
  <c r="C36" i="44"/>
  <c r="B36" i="44"/>
  <c r="R35" i="44"/>
  <c r="P35" i="44"/>
  <c r="N35" i="44"/>
  <c r="M35" i="44"/>
  <c r="L35" i="44"/>
  <c r="K35" i="44"/>
  <c r="J35" i="44"/>
  <c r="I35" i="44"/>
  <c r="H35" i="44"/>
  <c r="G35" i="44"/>
  <c r="F35" i="44"/>
  <c r="E35" i="44"/>
  <c r="D35" i="44"/>
  <c r="C35" i="44"/>
  <c r="R34" i="44"/>
  <c r="P34" i="44"/>
  <c r="N34" i="44"/>
  <c r="M34" i="44"/>
  <c r="L34" i="44"/>
  <c r="K34" i="44"/>
  <c r="J34" i="44"/>
  <c r="I34" i="44"/>
  <c r="H34" i="44"/>
  <c r="G34" i="44"/>
  <c r="F34" i="44"/>
  <c r="E34" i="44"/>
  <c r="D34" i="44"/>
  <c r="C34" i="44"/>
  <c r="B34" i="44"/>
  <c r="G155" i="43"/>
  <c r="F155" i="43"/>
  <c r="E155" i="43"/>
  <c r="D155" i="43"/>
  <c r="C155" i="43"/>
  <c r="B155" i="43"/>
  <c r="G154" i="43"/>
  <c r="F154" i="43"/>
  <c r="E154" i="43"/>
  <c r="D154" i="43"/>
  <c r="C154" i="43"/>
  <c r="B154" i="43"/>
  <c r="G153" i="43"/>
  <c r="F153" i="43"/>
  <c r="E153" i="43"/>
  <c r="D153" i="43"/>
  <c r="C153" i="43"/>
  <c r="B153" i="43"/>
  <c r="G152" i="43"/>
  <c r="F152" i="43"/>
  <c r="E152" i="43"/>
  <c r="D152" i="43"/>
  <c r="C152" i="43"/>
  <c r="B152" i="43"/>
  <c r="G151" i="43"/>
  <c r="F151" i="43"/>
  <c r="E151" i="43"/>
  <c r="D151" i="43"/>
  <c r="C151" i="43"/>
  <c r="B151" i="43"/>
  <c r="G150" i="43"/>
  <c r="F150" i="43"/>
  <c r="E150" i="43"/>
  <c r="D150" i="43"/>
  <c r="C150" i="43"/>
  <c r="B150" i="43"/>
  <c r="G149" i="43"/>
  <c r="F149" i="43"/>
  <c r="E149" i="43"/>
  <c r="D149" i="43"/>
  <c r="C149" i="43"/>
  <c r="B149" i="43"/>
  <c r="G148" i="43"/>
  <c r="F148" i="43"/>
  <c r="E148" i="43"/>
  <c r="D148" i="43"/>
  <c r="C148" i="43"/>
  <c r="B148" i="43"/>
  <c r="G147" i="43"/>
  <c r="F147" i="43"/>
  <c r="E147" i="43"/>
  <c r="D147" i="43"/>
  <c r="C147" i="43"/>
  <c r="B147" i="43"/>
  <c r="G146" i="43"/>
  <c r="F146" i="43"/>
  <c r="E146" i="43"/>
  <c r="D146" i="43"/>
  <c r="C146" i="43"/>
  <c r="B146" i="43"/>
  <c r="G145" i="43"/>
  <c r="F145" i="43"/>
  <c r="E145" i="43"/>
  <c r="D145" i="43"/>
  <c r="C145" i="43"/>
  <c r="B145" i="43"/>
  <c r="G144" i="43"/>
  <c r="F144" i="43"/>
  <c r="E144" i="43"/>
  <c r="D144" i="43"/>
  <c r="C144" i="43"/>
  <c r="B144" i="43"/>
  <c r="G143" i="43"/>
  <c r="F143" i="43"/>
  <c r="E143" i="43"/>
  <c r="D143" i="43"/>
  <c r="C143" i="43"/>
  <c r="B143" i="43"/>
  <c r="G142" i="43"/>
  <c r="F142" i="43"/>
  <c r="E142" i="43"/>
  <c r="D142" i="43"/>
  <c r="C142" i="43"/>
  <c r="B142" i="43"/>
  <c r="G141" i="43"/>
  <c r="F141" i="43"/>
  <c r="E141" i="43"/>
  <c r="D141" i="43"/>
  <c r="C141" i="43"/>
  <c r="B141" i="43"/>
  <c r="G140" i="43"/>
  <c r="F140" i="43"/>
  <c r="E140" i="43"/>
  <c r="D140" i="43"/>
  <c r="C140" i="43"/>
  <c r="B140" i="43"/>
  <c r="G139" i="43"/>
  <c r="F139" i="43"/>
  <c r="E139" i="43"/>
  <c r="D139" i="43"/>
  <c r="C139" i="43"/>
  <c r="B139" i="43"/>
  <c r="G138" i="43"/>
  <c r="F138" i="43"/>
  <c r="E138" i="43"/>
  <c r="D138" i="43"/>
  <c r="C138" i="43"/>
  <c r="B138" i="43"/>
  <c r="G137" i="43"/>
  <c r="F137" i="43"/>
  <c r="E137" i="43"/>
  <c r="D137" i="43"/>
  <c r="C137" i="43"/>
  <c r="B137" i="43"/>
  <c r="G136" i="43"/>
  <c r="F136" i="43"/>
  <c r="E136" i="43"/>
  <c r="D136" i="43"/>
  <c r="C136" i="43"/>
  <c r="B136" i="43"/>
  <c r="G135" i="43"/>
  <c r="F135" i="43"/>
  <c r="E135" i="43"/>
  <c r="D135" i="43"/>
  <c r="C135" i="43"/>
  <c r="B135" i="43"/>
  <c r="G134" i="43"/>
  <c r="F134" i="43"/>
  <c r="E134" i="43"/>
  <c r="D134" i="43"/>
  <c r="C134" i="43"/>
  <c r="B134" i="43"/>
  <c r="G133" i="43"/>
  <c r="F133" i="43"/>
  <c r="E133" i="43"/>
  <c r="D133" i="43"/>
  <c r="C133" i="43"/>
  <c r="B133" i="43"/>
  <c r="G132" i="43"/>
  <c r="F132" i="43"/>
  <c r="E132" i="43"/>
  <c r="D132" i="43"/>
  <c r="C132" i="43"/>
  <c r="B132" i="43"/>
  <c r="G131" i="43"/>
  <c r="F131" i="43"/>
  <c r="E131" i="43"/>
  <c r="D131" i="43"/>
  <c r="C131" i="43"/>
  <c r="B131" i="43"/>
  <c r="G130" i="43"/>
  <c r="F130" i="43"/>
  <c r="E130" i="43"/>
  <c r="D130" i="43"/>
  <c r="C130" i="43"/>
  <c r="B130" i="43"/>
  <c r="G129" i="43"/>
  <c r="F129" i="43"/>
  <c r="E129" i="43"/>
  <c r="D129" i="43"/>
  <c r="C129" i="43"/>
  <c r="B129" i="43"/>
  <c r="G128" i="43"/>
  <c r="F128" i="43"/>
  <c r="E128" i="43"/>
  <c r="D128" i="43"/>
  <c r="C128" i="43"/>
  <c r="B128" i="43"/>
  <c r="G127" i="43"/>
  <c r="F127" i="43"/>
  <c r="E127" i="43"/>
  <c r="D127" i="43"/>
  <c r="C127" i="43"/>
  <c r="B127" i="43"/>
  <c r="G126" i="43"/>
  <c r="F126" i="43"/>
  <c r="E126" i="43"/>
  <c r="D126" i="43"/>
  <c r="C126" i="43"/>
  <c r="B126" i="43"/>
  <c r="G125" i="43"/>
  <c r="F125" i="43"/>
  <c r="E125" i="43"/>
  <c r="D125" i="43"/>
  <c r="C125" i="43"/>
  <c r="B125" i="43"/>
  <c r="G124" i="43"/>
  <c r="F124" i="43"/>
  <c r="E124" i="43"/>
  <c r="D124" i="43"/>
  <c r="C124" i="43"/>
  <c r="B124" i="43"/>
  <c r="G123" i="43"/>
  <c r="F123" i="43"/>
  <c r="E123" i="43"/>
  <c r="D123" i="43"/>
  <c r="C123" i="43"/>
  <c r="B123" i="43"/>
  <c r="G122" i="43"/>
  <c r="F122" i="43"/>
  <c r="E122" i="43"/>
  <c r="D122" i="43"/>
  <c r="C122" i="43"/>
  <c r="B122" i="43"/>
  <c r="G117" i="43"/>
  <c r="F117" i="43"/>
  <c r="E117" i="43"/>
  <c r="D117" i="43"/>
  <c r="C117" i="43"/>
  <c r="B117" i="43"/>
  <c r="G116" i="43"/>
  <c r="F116" i="43"/>
  <c r="E116" i="43"/>
  <c r="D116" i="43"/>
  <c r="C116" i="43"/>
  <c r="B116" i="43"/>
  <c r="G115" i="43"/>
  <c r="F115" i="43"/>
  <c r="E115" i="43"/>
  <c r="D115" i="43"/>
  <c r="C115" i="43"/>
  <c r="B115" i="43"/>
  <c r="G114" i="43"/>
  <c r="F114" i="43"/>
  <c r="E114" i="43"/>
  <c r="D114" i="43"/>
  <c r="C114" i="43"/>
  <c r="B114" i="43"/>
  <c r="G113" i="43"/>
  <c r="F113" i="43"/>
  <c r="E113" i="43"/>
  <c r="D113" i="43"/>
  <c r="C113" i="43"/>
  <c r="B113" i="43"/>
  <c r="G112" i="43"/>
  <c r="F112" i="43"/>
  <c r="E112" i="43"/>
  <c r="D112" i="43"/>
  <c r="C112" i="43"/>
  <c r="B112" i="43"/>
  <c r="G111" i="43"/>
  <c r="F111" i="43"/>
  <c r="E111" i="43"/>
  <c r="D111" i="43"/>
  <c r="C111" i="43"/>
  <c r="B111" i="43"/>
  <c r="G110" i="43"/>
  <c r="F110" i="43"/>
  <c r="E110" i="43"/>
  <c r="D110" i="43"/>
  <c r="C110" i="43"/>
  <c r="B110" i="43"/>
  <c r="G109" i="43"/>
  <c r="F109" i="43"/>
  <c r="E109" i="43"/>
  <c r="D109" i="43"/>
  <c r="C109" i="43"/>
  <c r="B109" i="43"/>
  <c r="G108" i="43"/>
  <c r="F108" i="43"/>
  <c r="E108" i="43"/>
  <c r="D108" i="43"/>
  <c r="C108" i="43"/>
  <c r="B108" i="43"/>
  <c r="G107" i="43"/>
  <c r="F107" i="43"/>
  <c r="E107" i="43"/>
  <c r="D107" i="43"/>
  <c r="C107" i="43"/>
  <c r="B107" i="43"/>
  <c r="G106" i="43"/>
  <c r="F106" i="43"/>
  <c r="E106" i="43"/>
  <c r="D106" i="43"/>
  <c r="C106" i="43"/>
  <c r="B106" i="43"/>
  <c r="G105" i="43"/>
  <c r="F105" i="43"/>
  <c r="E105" i="43"/>
  <c r="D105" i="43"/>
  <c r="C105" i="43"/>
  <c r="B105" i="43"/>
  <c r="G104" i="43"/>
  <c r="F104" i="43"/>
  <c r="E104" i="43"/>
  <c r="D104" i="43"/>
  <c r="C104" i="43"/>
  <c r="B104" i="43"/>
  <c r="G103" i="43"/>
  <c r="F103" i="43"/>
  <c r="E103" i="43"/>
  <c r="D103" i="43"/>
  <c r="C103" i="43"/>
  <c r="B103" i="43"/>
  <c r="G102" i="43"/>
  <c r="F102" i="43"/>
  <c r="E102" i="43"/>
  <c r="D102" i="43"/>
  <c r="C102" i="43"/>
  <c r="B102" i="43"/>
  <c r="G101" i="43"/>
  <c r="F101" i="43"/>
  <c r="E101" i="43"/>
  <c r="D101" i="43"/>
  <c r="C101" i="43"/>
  <c r="B101" i="43"/>
  <c r="G100" i="43"/>
  <c r="F100" i="43"/>
  <c r="E100" i="43"/>
  <c r="D100" i="43"/>
  <c r="C100" i="43"/>
  <c r="B100" i="43"/>
  <c r="G99" i="43"/>
  <c r="F99" i="43"/>
  <c r="E99" i="43"/>
  <c r="D99" i="43"/>
  <c r="C99" i="43"/>
  <c r="B99" i="43"/>
  <c r="G98" i="43"/>
  <c r="F98" i="43"/>
  <c r="E98" i="43"/>
  <c r="D98" i="43"/>
  <c r="C98" i="43"/>
  <c r="B98" i="43"/>
  <c r="G97" i="43"/>
  <c r="F97" i="43"/>
  <c r="E97" i="43"/>
  <c r="D97" i="43"/>
  <c r="C97" i="43"/>
  <c r="B97" i="43"/>
  <c r="G96" i="43"/>
  <c r="F96" i="43"/>
  <c r="E96" i="43"/>
  <c r="D96" i="43"/>
  <c r="C96" i="43"/>
  <c r="B96" i="43"/>
  <c r="G95" i="43"/>
  <c r="F95" i="43"/>
  <c r="E95" i="43"/>
  <c r="D95" i="43"/>
  <c r="C95" i="43"/>
  <c r="B95" i="43"/>
  <c r="G94" i="43"/>
  <c r="F94" i="43"/>
  <c r="E94" i="43"/>
  <c r="D94" i="43"/>
  <c r="C94" i="43"/>
  <c r="B94" i="43"/>
  <c r="G93" i="43"/>
  <c r="F93" i="43"/>
  <c r="E93" i="43"/>
  <c r="D93" i="43"/>
  <c r="C93" i="43"/>
  <c r="B93" i="43"/>
  <c r="G92" i="43"/>
  <c r="F92" i="43"/>
  <c r="E92" i="43"/>
  <c r="D92" i="43"/>
  <c r="C92" i="43"/>
  <c r="B92" i="43"/>
  <c r="G91" i="43"/>
  <c r="F91" i="43"/>
  <c r="E91" i="43"/>
  <c r="D91" i="43"/>
  <c r="C91" i="43"/>
  <c r="B91" i="43"/>
  <c r="G90" i="43"/>
  <c r="F90" i="43"/>
  <c r="E90" i="43"/>
  <c r="D90" i="43"/>
  <c r="C90" i="43"/>
  <c r="B90" i="43"/>
  <c r="G89" i="43"/>
  <c r="F89" i="43"/>
  <c r="E89" i="43"/>
  <c r="D89" i="43"/>
  <c r="C89" i="43"/>
  <c r="B89" i="43"/>
  <c r="G88" i="43"/>
  <c r="F88" i="43"/>
  <c r="E88" i="43"/>
  <c r="D88" i="43"/>
  <c r="C88" i="43"/>
  <c r="B88" i="43"/>
  <c r="G87" i="43"/>
  <c r="F87" i="43"/>
  <c r="E87" i="43"/>
  <c r="D87" i="43"/>
  <c r="C87" i="43"/>
  <c r="B87" i="43"/>
  <c r="G86" i="43"/>
  <c r="F86" i="43"/>
  <c r="E86" i="43"/>
  <c r="D86" i="43"/>
  <c r="C86" i="43"/>
  <c r="B86" i="43"/>
  <c r="G85" i="43"/>
  <c r="F85" i="43"/>
  <c r="E85" i="43"/>
  <c r="D85" i="43"/>
  <c r="C85" i="43"/>
  <c r="B85" i="43"/>
  <c r="G84" i="43"/>
  <c r="F84" i="43"/>
  <c r="E84" i="43"/>
  <c r="D84" i="43"/>
  <c r="C84" i="43"/>
  <c r="B84" i="43"/>
  <c r="G78" i="43"/>
  <c r="F78" i="43"/>
  <c r="E78" i="43"/>
  <c r="D78" i="43"/>
  <c r="C78" i="43"/>
  <c r="B78" i="43"/>
  <c r="G77" i="43"/>
  <c r="F77" i="43"/>
  <c r="E77" i="43"/>
  <c r="D77" i="43"/>
  <c r="C77" i="43"/>
  <c r="B77" i="43"/>
  <c r="G76" i="43"/>
  <c r="F76" i="43"/>
  <c r="E76" i="43"/>
  <c r="D76" i="43"/>
  <c r="C76" i="43"/>
  <c r="B76" i="43"/>
  <c r="G75" i="43"/>
  <c r="F75" i="43"/>
  <c r="E75" i="43"/>
  <c r="D75" i="43"/>
  <c r="C75" i="43"/>
  <c r="B75" i="43"/>
  <c r="G74" i="43"/>
  <c r="F74" i="43"/>
  <c r="E74" i="43"/>
  <c r="D74" i="43"/>
  <c r="C74" i="43"/>
  <c r="B74" i="43"/>
  <c r="G73" i="43"/>
  <c r="F73" i="43"/>
  <c r="E73" i="43"/>
  <c r="D73" i="43"/>
  <c r="C73" i="43"/>
  <c r="B73" i="43"/>
  <c r="G72" i="43"/>
  <c r="F72" i="43"/>
  <c r="E72" i="43"/>
  <c r="D72" i="43"/>
  <c r="C72" i="43"/>
  <c r="B72" i="43"/>
  <c r="G71" i="43"/>
  <c r="F71" i="43"/>
  <c r="E71" i="43"/>
  <c r="D71" i="43"/>
  <c r="C71" i="43"/>
  <c r="B71" i="43"/>
  <c r="G70" i="43"/>
  <c r="F70" i="43"/>
  <c r="E70" i="43"/>
  <c r="D70" i="43"/>
  <c r="C70" i="43"/>
  <c r="B70" i="43"/>
  <c r="G69" i="43"/>
  <c r="F69" i="43"/>
  <c r="E69" i="43"/>
  <c r="D69" i="43"/>
  <c r="C69" i="43"/>
  <c r="B69" i="43"/>
  <c r="G68" i="43"/>
  <c r="F68" i="43"/>
  <c r="E68" i="43"/>
  <c r="D68" i="43"/>
  <c r="C68" i="43"/>
  <c r="B68" i="43"/>
  <c r="G67" i="43"/>
  <c r="F67" i="43"/>
  <c r="E67" i="43"/>
  <c r="D67" i="43"/>
  <c r="C67" i="43"/>
  <c r="B67" i="43"/>
  <c r="G66" i="43"/>
  <c r="F66" i="43"/>
  <c r="E66" i="43"/>
  <c r="D66" i="43"/>
  <c r="C66" i="43"/>
  <c r="B66" i="43"/>
  <c r="G65" i="43"/>
  <c r="F65" i="43"/>
  <c r="E65" i="43"/>
  <c r="D65" i="43"/>
  <c r="C65" i="43"/>
  <c r="B65" i="43"/>
  <c r="G64" i="43"/>
  <c r="F64" i="43"/>
  <c r="E64" i="43"/>
  <c r="D64" i="43"/>
  <c r="C64" i="43"/>
  <c r="B64" i="43"/>
  <c r="G63" i="43"/>
  <c r="F63" i="43"/>
  <c r="E63" i="43"/>
  <c r="D63" i="43"/>
  <c r="C63" i="43"/>
  <c r="B63" i="43"/>
  <c r="G62" i="43"/>
  <c r="F62" i="43"/>
  <c r="E62" i="43"/>
  <c r="D62" i="43"/>
  <c r="C62" i="43"/>
  <c r="B62" i="43"/>
  <c r="G61" i="43"/>
  <c r="F61" i="43"/>
  <c r="E61" i="43"/>
  <c r="D61" i="43"/>
  <c r="C61" i="43"/>
  <c r="B61" i="43"/>
  <c r="G60" i="43"/>
  <c r="F60" i="43"/>
  <c r="E60" i="43"/>
  <c r="D60" i="43"/>
  <c r="C60" i="43"/>
  <c r="B60" i="43"/>
  <c r="G59" i="43"/>
  <c r="F59" i="43"/>
  <c r="E59" i="43"/>
  <c r="D59" i="43"/>
  <c r="C59" i="43"/>
  <c r="B59" i="43"/>
  <c r="G58" i="43"/>
  <c r="F58" i="43"/>
  <c r="E58" i="43"/>
  <c r="D58" i="43"/>
  <c r="C58" i="43"/>
  <c r="B58" i="43"/>
  <c r="G57" i="43"/>
  <c r="F57" i="43"/>
  <c r="E57" i="43"/>
  <c r="D57" i="43"/>
  <c r="C57" i="43"/>
  <c r="B57" i="43"/>
  <c r="G56" i="43"/>
  <c r="F56" i="43"/>
  <c r="E56" i="43"/>
  <c r="D56" i="43"/>
  <c r="C56" i="43"/>
  <c r="B56" i="43"/>
  <c r="G55" i="43"/>
  <c r="F55" i="43"/>
  <c r="E55" i="43"/>
  <c r="D55" i="43"/>
  <c r="C55" i="43"/>
  <c r="B55" i="43"/>
  <c r="G54" i="43"/>
  <c r="F54" i="43"/>
  <c r="E54" i="43"/>
  <c r="D54" i="43"/>
  <c r="C54" i="43"/>
  <c r="B54" i="43"/>
  <c r="G53" i="43"/>
  <c r="F53" i="43"/>
  <c r="E53" i="43"/>
  <c r="D53" i="43"/>
  <c r="C53" i="43"/>
  <c r="B53" i="43"/>
  <c r="G52" i="43"/>
  <c r="F52" i="43"/>
  <c r="E52" i="43"/>
  <c r="D52" i="43"/>
  <c r="C52" i="43"/>
  <c r="B52" i="43"/>
  <c r="G51" i="43"/>
  <c r="F51" i="43"/>
  <c r="E51" i="43"/>
  <c r="D51" i="43"/>
  <c r="C51" i="43"/>
  <c r="B51" i="43"/>
  <c r="G50" i="43"/>
  <c r="F50" i="43"/>
  <c r="E50" i="43"/>
  <c r="D50" i="43"/>
  <c r="C50" i="43"/>
  <c r="B50" i="43"/>
  <c r="G49" i="43"/>
  <c r="F49" i="43"/>
  <c r="E49" i="43"/>
  <c r="D49" i="43"/>
  <c r="C49" i="43"/>
  <c r="B49" i="43"/>
  <c r="G48" i="43"/>
  <c r="F48" i="43"/>
  <c r="E48" i="43"/>
  <c r="D48" i="43"/>
  <c r="C48" i="43"/>
  <c r="B48" i="43"/>
  <c r="G47" i="43"/>
  <c r="F47" i="43"/>
  <c r="E47" i="43"/>
  <c r="D47" i="43"/>
  <c r="C47" i="43"/>
  <c r="B47" i="43"/>
  <c r="G46" i="43"/>
  <c r="F46" i="43"/>
  <c r="E46" i="43"/>
  <c r="D46" i="43"/>
  <c r="C46" i="43"/>
  <c r="B46" i="43"/>
  <c r="G45" i="43"/>
  <c r="F45" i="43"/>
  <c r="E45" i="43"/>
  <c r="D45" i="43"/>
  <c r="C45" i="43"/>
  <c r="B45" i="43"/>
  <c r="B77" i="41"/>
  <c r="C77" i="41"/>
  <c r="B59" i="41"/>
  <c r="C59" i="41"/>
  <c r="C44" i="41"/>
  <c r="C43" i="41"/>
  <c r="B41" i="41"/>
  <c r="C41" i="41"/>
  <c r="B39" i="41"/>
  <c r="C39" i="41"/>
  <c r="B36" i="41"/>
  <c r="B34" i="41"/>
  <c r="C36" i="41"/>
  <c r="C34" i="41"/>
  <c r="B30" i="41"/>
  <c r="C30" i="41"/>
  <c r="C27" i="41"/>
  <c r="C26" i="41"/>
  <c r="B21" i="41"/>
  <c r="C21" i="41"/>
  <c r="B18" i="41"/>
  <c r="B16" i="41"/>
  <c r="C18" i="41"/>
  <c r="C16" i="41"/>
  <c r="B12" i="41"/>
  <c r="C12" i="41"/>
  <c r="C9" i="41"/>
  <c r="C8" i="41"/>
  <c r="B23" i="41"/>
  <c r="C25" i="41"/>
  <c r="C7" i="41"/>
  <c r="B5" i="41"/>
  <c r="F26" i="39"/>
  <c r="F25" i="39"/>
  <c r="F24" i="39"/>
  <c r="F23" i="39"/>
  <c r="J47" i="39"/>
  <c r="J46" i="39"/>
  <c r="J45" i="39"/>
  <c r="J44" i="39"/>
  <c r="J43" i="39"/>
  <c r="J42" i="39"/>
  <c r="J41" i="39"/>
  <c r="J40" i="39"/>
  <c r="F47" i="39"/>
  <c r="F46" i="39"/>
  <c r="F45" i="39"/>
  <c r="F44" i="39"/>
  <c r="F43" i="39"/>
  <c r="F42" i="39"/>
  <c r="F41" i="39"/>
  <c r="F40" i="39"/>
  <c r="I47" i="39"/>
  <c r="E47" i="39"/>
  <c r="I46" i="39"/>
  <c r="E46" i="39"/>
  <c r="I45" i="39"/>
  <c r="E45" i="39"/>
  <c r="I44" i="39"/>
  <c r="E44" i="39"/>
  <c r="I43" i="39"/>
  <c r="E43" i="39"/>
  <c r="I42" i="39"/>
  <c r="E42" i="39"/>
  <c r="I41" i="39"/>
  <c r="E41" i="39"/>
  <c r="I40" i="39"/>
  <c r="E40" i="39"/>
  <c r="C126" i="39"/>
  <c r="C125" i="39"/>
  <c r="K20" i="7"/>
  <c r="K19" i="7"/>
  <c r="K18" i="7"/>
  <c r="K16" i="7"/>
  <c r="K15" i="7"/>
  <c r="K14" i="7"/>
  <c r="K12" i="7"/>
  <c r="K11" i="7"/>
  <c r="K10" i="7"/>
  <c r="K9" i="7"/>
  <c r="K8" i="7"/>
  <c r="K7" i="7"/>
  <c r="K5" i="7"/>
  <c r="K4" i="7"/>
  <c r="K3" i="7"/>
  <c r="J20" i="7"/>
  <c r="J19" i="7"/>
  <c r="J18" i="7"/>
  <c r="J16" i="7"/>
  <c r="J15" i="7"/>
  <c r="J14" i="7"/>
  <c r="J12" i="7"/>
  <c r="J11" i="7"/>
  <c r="J10" i="7"/>
  <c r="J9" i="7"/>
  <c r="J8" i="7"/>
  <c r="J7" i="7"/>
  <c r="J5" i="7"/>
  <c r="J4" i="7"/>
  <c r="J3" i="7"/>
  <c r="I5" i="7"/>
  <c r="H5" i="7"/>
  <c r="G5" i="7"/>
  <c r="F5" i="7"/>
  <c r="D5" i="7"/>
  <c r="C5" i="7"/>
  <c r="I4" i="7"/>
  <c r="H4" i="7"/>
  <c r="G4" i="7"/>
  <c r="F4" i="7"/>
  <c r="D4" i="7"/>
  <c r="C4" i="7"/>
  <c r="I3" i="7"/>
  <c r="H3" i="7"/>
  <c r="G3" i="7"/>
  <c r="F3" i="7"/>
  <c r="D3" i="7"/>
  <c r="C3" i="7"/>
  <c r="I2" i="7"/>
  <c r="H2" i="7"/>
  <c r="G2" i="7"/>
  <c r="F2" i="7"/>
  <c r="D2" i="7"/>
  <c r="G8" i="47" l="1"/>
  <c r="M58" i="53" l="1"/>
  <c r="M62" i="54" s="1"/>
  <c r="AD52" i="53"/>
  <c r="AD36" i="53"/>
  <c r="L58" i="53"/>
  <c r="L62" i="54" s="1"/>
  <c r="K58" i="53"/>
  <c r="K62" i="54" s="1"/>
  <c r="M42" i="53"/>
  <c r="M45" i="54" s="1"/>
  <c r="L42" i="53"/>
  <c r="L45" i="54" s="1"/>
  <c r="K42" i="53"/>
  <c r="K45" i="54" s="1"/>
  <c r="O58" i="53"/>
  <c r="J58" i="53"/>
  <c r="O42" i="53"/>
  <c r="J42" i="53"/>
  <c r="D7" i="40" l="1"/>
  <c r="I29" i="39"/>
  <c r="G29" i="39"/>
  <c r="F29" i="39"/>
  <c r="D29" i="39"/>
  <c r="R52" i="53"/>
  <c r="Q52" i="53"/>
  <c r="P52" i="53"/>
  <c r="R36" i="53"/>
  <c r="Q36" i="53"/>
  <c r="P36" i="53"/>
  <c r="R21" i="53"/>
  <c r="Q21" i="53"/>
  <c r="P21" i="53"/>
  <c r="R6" i="53"/>
  <c r="Q6" i="53"/>
  <c r="P6" i="53"/>
  <c r="I41" i="40" l="1"/>
  <c r="D13" i="39"/>
  <c r="H13" i="39"/>
  <c r="G25" i="39"/>
  <c r="G26" i="39"/>
  <c r="I36" i="39"/>
  <c r="I35" i="39"/>
  <c r="I34" i="39"/>
  <c r="K36" i="39"/>
  <c r="K35" i="39"/>
  <c r="K34" i="39"/>
  <c r="H36" i="39"/>
  <c r="G36" i="39"/>
  <c r="F36" i="39"/>
  <c r="E36" i="39"/>
  <c r="E35" i="39"/>
  <c r="E34" i="39"/>
  <c r="F17" i="39"/>
  <c r="F16" i="39"/>
  <c r="F15" i="39"/>
  <c r="F14" i="39"/>
  <c r="H12" i="39"/>
  <c r="H11" i="39"/>
  <c r="J10" i="39"/>
  <c r="H10" i="39"/>
  <c r="G10" i="39"/>
  <c r="D12" i="39"/>
  <c r="C10" i="39"/>
  <c r="W46" i="60"/>
  <c r="P46" i="60"/>
  <c r="I46" i="60"/>
  <c r="B46" i="60"/>
  <c r="AB43" i="60"/>
  <c r="Z43" i="60"/>
  <c r="X43" i="60"/>
  <c r="U43" i="60"/>
  <c r="S43" i="60"/>
  <c r="Q43" i="60"/>
  <c r="N43" i="60"/>
  <c r="L43" i="60"/>
  <c r="J43" i="60"/>
  <c r="G43" i="60"/>
  <c r="E43" i="60"/>
  <c r="C43" i="60"/>
  <c r="W42" i="60"/>
  <c r="P42" i="60"/>
  <c r="I42" i="60"/>
  <c r="B42" i="60"/>
  <c r="W39" i="60"/>
  <c r="P39" i="60"/>
  <c r="I39" i="60"/>
  <c r="B39" i="60"/>
  <c r="AB36" i="60"/>
  <c r="Z36" i="60"/>
  <c r="X36" i="60"/>
  <c r="U36" i="60"/>
  <c r="S36" i="60"/>
  <c r="Q36" i="60"/>
  <c r="N36" i="60"/>
  <c r="L36" i="60"/>
  <c r="J36" i="60"/>
  <c r="G36" i="60"/>
  <c r="E36" i="60"/>
  <c r="C36" i="60"/>
  <c r="W35" i="60"/>
  <c r="P35" i="60"/>
  <c r="I35" i="60"/>
  <c r="B35" i="60"/>
  <c r="W31" i="60"/>
  <c r="P31" i="60"/>
  <c r="I31" i="60"/>
  <c r="B31" i="60"/>
  <c r="AB28" i="60"/>
  <c r="Z28" i="60"/>
  <c r="X28" i="60"/>
  <c r="U28" i="60"/>
  <c r="S28" i="60"/>
  <c r="Q28" i="60"/>
  <c r="N28" i="60"/>
  <c r="L28" i="60"/>
  <c r="J28" i="60"/>
  <c r="G28" i="60"/>
  <c r="E28" i="60"/>
  <c r="C28" i="60"/>
  <c r="W27" i="60"/>
  <c r="P27" i="60"/>
  <c r="I27" i="60"/>
  <c r="B27" i="60"/>
  <c r="W24" i="60"/>
  <c r="P24" i="60"/>
  <c r="I24" i="60"/>
  <c r="B24" i="60"/>
  <c r="AB21" i="60"/>
  <c r="Z21" i="60"/>
  <c r="X21" i="60"/>
  <c r="U21" i="60"/>
  <c r="S21" i="60"/>
  <c r="Q21" i="60"/>
  <c r="N21" i="60"/>
  <c r="L21" i="60"/>
  <c r="J21" i="60"/>
  <c r="G21" i="60"/>
  <c r="E21" i="60"/>
  <c r="C21" i="60"/>
  <c r="W20" i="60"/>
  <c r="P20" i="60"/>
  <c r="I20" i="60"/>
  <c r="B20" i="60"/>
  <c r="W16" i="60"/>
  <c r="P16" i="60"/>
  <c r="I16" i="60"/>
  <c r="B16" i="60"/>
  <c r="AB13" i="60"/>
  <c r="Z13" i="60"/>
  <c r="X13" i="60"/>
  <c r="U13" i="60"/>
  <c r="S13" i="60"/>
  <c r="Q13" i="60"/>
  <c r="N13" i="60"/>
  <c r="L13" i="60"/>
  <c r="J13" i="60"/>
  <c r="G13" i="60"/>
  <c r="E13" i="60"/>
  <c r="C13" i="60"/>
  <c r="W12" i="60"/>
  <c r="P12" i="60"/>
  <c r="I12" i="60"/>
  <c r="B12" i="60"/>
  <c r="W9" i="60"/>
  <c r="P9" i="60"/>
  <c r="I9" i="60"/>
  <c r="B9" i="60"/>
  <c r="AB6" i="60"/>
  <c r="Z6" i="60"/>
  <c r="X6" i="60"/>
  <c r="U6" i="60"/>
  <c r="S6" i="60"/>
  <c r="Q6" i="60"/>
  <c r="N6" i="60"/>
  <c r="L6" i="60"/>
  <c r="J6" i="60"/>
  <c r="G6" i="60"/>
  <c r="E6" i="60"/>
  <c r="C6" i="60"/>
  <c r="W5" i="60"/>
  <c r="P5" i="60"/>
  <c r="I5" i="60"/>
  <c r="B5" i="60"/>
  <c r="AD25" i="59"/>
  <c r="W25" i="59"/>
  <c r="P25" i="59"/>
  <c r="I25" i="59"/>
  <c r="B25" i="59"/>
  <c r="AI22" i="59"/>
  <c r="AG22" i="59"/>
  <c r="AE22" i="59"/>
  <c r="AB22" i="59"/>
  <c r="Z22" i="59"/>
  <c r="X22" i="59"/>
  <c r="U22" i="59"/>
  <c r="S22" i="59"/>
  <c r="Q22" i="59"/>
  <c r="N22" i="59"/>
  <c r="L22" i="59"/>
  <c r="J22" i="59"/>
  <c r="G22" i="59"/>
  <c r="E22" i="59"/>
  <c r="C22" i="59"/>
  <c r="AD17" i="59"/>
  <c r="W17" i="59"/>
  <c r="P17" i="59"/>
  <c r="I17" i="59"/>
  <c r="B17" i="59"/>
  <c r="AI14" i="59"/>
  <c r="AG14" i="59"/>
  <c r="AE14" i="59"/>
  <c r="AB14" i="59"/>
  <c r="Z14" i="59"/>
  <c r="X14" i="59"/>
  <c r="U14" i="59"/>
  <c r="S14" i="59"/>
  <c r="Q14" i="59"/>
  <c r="N14" i="59"/>
  <c r="L14" i="59"/>
  <c r="J14" i="59"/>
  <c r="G14" i="59"/>
  <c r="E14" i="59"/>
  <c r="C14" i="59"/>
  <c r="AD9" i="59"/>
  <c r="W9" i="59"/>
  <c r="P9" i="59"/>
  <c r="I9" i="59"/>
  <c r="B9" i="59"/>
  <c r="AI6" i="59"/>
  <c r="AG6" i="59"/>
  <c r="AE6" i="59"/>
  <c r="AB6" i="59"/>
  <c r="Z6" i="59"/>
  <c r="X6" i="59"/>
  <c r="U6" i="59"/>
  <c r="S6" i="59"/>
  <c r="Q6" i="59"/>
  <c r="N6" i="59"/>
  <c r="L6" i="59"/>
  <c r="J6" i="59"/>
  <c r="G6" i="59"/>
  <c r="E6" i="59"/>
  <c r="C6" i="59"/>
  <c r="AD48" i="58"/>
  <c r="W48" i="58"/>
  <c r="P48" i="58"/>
  <c r="I48" i="58"/>
  <c r="B48" i="58"/>
  <c r="AD40" i="58"/>
  <c r="W40" i="58"/>
  <c r="P40" i="58"/>
  <c r="I40" i="58"/>
  <c r="B40" i="58"/>
  <c r="AI37" i="58"/>
  <c r="AG37" i="58"/>
  <c r="AE37" i="58"/>
  <c r="AB37" i="58"/>
  <c r="Z37" i="58"/>
  <c r="X37" i="58"/>
  <c r="U37" i="58"/>
  <c r="S37" i="58"/>
  <c r="Q37" i="58"/>
  <c r="N37" i="58"/>
  <c r="L37" i="58"/>
  <c r="J37" i="58"/>
  <c r="G37" i="58"/>
  <c r="E37" i="58"/>
  <c r="C37" i="58"/>
  <c r="AD32" i="58"/>
  <c r="W32" i="58"/>
  <c r="P32" i="58"/>
  <c r="I32" i="58"/>
  <c r="B32" i="58"/>
  <c r="AI29" i="58"/>
  <c r="AG29" i="58"/>
  <c r="AE29" i="58"/>
  <c r="AB29" i="58"/>
  <c r="Z29" i="58"/>
  <c r="X29" i="58"/>
  <c r="U29" i="58"/>
  <c r="S29" i="58"/>
  <c r="Q29" i="58"/>
  <c r="N29" i="58"/>
  <c r="L29" i="58"/>
  <c r="J29" i="58"/>
  <c r="G29" i="58"/>
  <c r="E29" i="58"/>
  <c r="C29" i="58"/>
  <c r="AD24" i="58"/>
  <c r="W24" i="58"/>
  <c r="P24" i="58"/>
  <c r="I24" i="58"/>
  <c r="B24" i="58"/>
  <c r="AI21" i="58"/>
  <c r="AG21" i="58"/>
  <c r="AE21" i="58"/>
  <c r="AB21" i="58"/>
  <c r="Z21" i="58"/>
  <c r="X21" i="58"/>
  <c r="U21" i="58"/>
  <c r="S21" i="58"/>
  <c r="Q21" i="58"/>
  <c r="N21" i="58"/>
  <c r="L21" i="58"/>
  <c r="J21" i="58"/>
  <c r="G21" i="58"/>
  <c r="E21" i="58"/>
  <c r="C21" i="58"/>
  <c r="AD16" i="58"/>
  <c r="W16" i="58"/>
  <c r="P16" i="58"/>
  <c r="I16" i="58"/>
  <c r="B16" i="58"/>
  <c r="AI13" i="58"/>
  <c r="AG13" i="58"/>
  <c r="AE13" i="58"/>
  <c r="AB13" i="58"/>
  <c r="Z13" i="58"/>
  <c r="X13" i="58"/>
  <c r="U13" i="58"/>
  <c r="S13" i="58"/>
  <c r="Q13" i="58"/>
  <c r="N13" i="58"/>
  <c r="L13" i="58"/>
  <c r="J13" i="58"/>
  <c r="G13" i="58"/>
  <c r="E13" i="58"/>
  <c r="C13" i="58"/>
  <c r="AD8" i="58"/>
  <c r="W8" i="58"/>
  <c r="P8" i="58"/>
  <c r="I8" i="58"/>
  <c r="B8" i="58"/>
  <c r="AI5" i="58"/>
  <c r="AG5" i="58"/>
  <c r="AE5" i="58"/>
  <c r="AB5" i="58"/>
  <c r="Z5" i="58"/>
  <c r="X5" i="58"/>
  <c r="U5" i="58"/>
  <c r="S5" i="58"/>
  <c r="Q5" i="58"/>
  <c r="N5" i="58"/>
  <c r="L5" i="58"/>
  <c r="J5" i="58"/>
  <c r="G5" i="58"/>
  <c r="E5" i="58"/>
  <c r="C5" i="58"/>
  <c r="H63" i="54"/>
  <c r="G63" i="54"/>
  <c r="F63" i="54"/>
  <c r="E63" i="54"/>
  <c r="D63" i="54"/>
  <c r="C63" i="54"/>
  <c r="H58" i="54"/>
  <c r="G58" i="54"/>
  <c r="F58" i="54"/>
  <c r="E58" i="54"/>
  <c r="D58" i="54"/>
  <c r="C58" i="54"/>
  <c r="H57" i="54"/>
  <c r="G57" i="54"/>
  <c r="F57" i="54"/>
  <c r="E57" i="54"/>
  <c r="D57" i="54"/>
  <c r="C57" i="54"/>
  <c r="H61" i="54"/>
  <c r="G61" i="54"/>
  <c r="F61" i="54"/>
  <c r="E61" i="54"/>
  <c r="D61" i="54"/>
  <c r="C61" i="54"/>
  <c r="H59" i="54"/>
  <c r="G59" i="54"/>
  <c r="F59" i="54"/>
  <c r="E59" i="54"/>
  <c r="D59" i="54"/>
  <c r="C59" i="54"/>
  <c r="H60" i="54"/>
  <c r="G60" i="54"/>
  <c r="F60" i="54"/>
  <c r="E60" i="54"/>
  <c r="D60" i="54"/>
  <c r="C60" i="54"/>
  <c r="H65" i="54"/>
  <c r="G65" i="54"/>
  <c r="F65" i="54"/>
  <c r="E65" i="54"/>
  <c r="D65" i="54"/>
  <c r="C65" i="54"/>
  <c r="H66" i="54"/>
  <c r="G66" i="54"/>
  <c r="F66" i="54"/>
  <c r="E66" i="54"/>
  <c r="D66" i="54"/>
  <c r="C66" i="54"/>
  <c r="H64" i="54"/>
  <c r="G64" i="54"/>
  <c r="F64" i="54"/>
  <c r="E64" i="54"/>
  <c r="D64" i="54"/>
  <c r="C64" i="54"/>
  <c r="M56" i="54"/>
  <c r="L56" i="54"/>
  <c r="K56" i="54"/>
  <c r="H56" i="54"/>
  <c r="G56" i="54"/>
  <c r="F56" i="54"/>
  <c r="E56" i="54"/>
  <c r="D56" i="54"/>
  <c r="C56" i="54"/>
  <c r="H46" i="54"/>
  <c r="G46" i="54"/>
  <c r="F46" i="54"/>
  <c r="E46" i="54"/>
  <c r="D46" i="54"/>
  <c r="C46" i="54"/>
  <c r="H41" i="54"/>
  <c r="G41" i="54"/>
  <c r="F41" i="54"/>
  <c r="E41" i="54"/>
  <c r="D41" i="54"/>
  <c r="C41" i="54"/>
  <c r="H40" i="54"/>
  <c r="G40" i="54"/>
  <c r="F40" i="54"/>
  <c r="E40" i="54"/>
  <c r="D40" i="54"/>
  <c r="C40" i="54"/>
  <c r="H44" i="54"/>
  <c r="G44" i="54"/>
  <c r="F44" i="54"/>
  <c r="E44" i="54"/>
  <c r="D44" i="54"/>
  <c r="C44" i="54"/>
  <c r="H42" i="54"/>
  <c r="G42" i="54"/>
  <c r="F42" i="54"/>
  <c r="E42" i="54"/>
  <c r="D42" i="54"/>
  <c r="C42" i="54"/>
  <c r="H43" i="54"/>
  <c r="G43" i="54"/>
  <c r="F43" i="54"/>
  <c r="E43" i="54"/>
  <c r="D43" i="54"/>
  <c r="C43" i="54"/>
  <c r="H48" i="54"/>
  <c r="G48" i="54"/>
  <c r="F48" i="54"/>
  <c r="E48" i="54"/>
  <c r="D48" i="54"/>
  <c r="C48" i="54"/>
  <c r="H49" i="54"/>
  <c r="G49" i="54"/>
  <c r="F49" i="54"/>
  <c r="E49" i="54"/>
  <c r="D49" i="54"/>
  <c r="C49" i="54"/>
  <c r="H47" i="54"/>
  <c r="G47" i="54"/>
  <c r="F47" i="54"/>
  <c r="E47" i="54"/>
  <c r="D47" i="54"/>
  <c r="C47" i="54"/>
  <c r="M39" i="54"/>
  <c r="L39" i="54"/>
  <c r="K39" i="54"/>
  <c r="H39" i="54"/>
  <c r="G39" i="54"/>
  <c r="F39" i="54"/>
  <c r="E39" i="54"/>
  <c r="D39" i="54"/>
  <c r="C39" i="54"/>
  <c r="H29" i="54"/>
  <c r="G29" i="54"/>
  <c r="F29" i="54"/>
  <c r="E29" i="54"/>
  <c r="D29" i="54"/>
  <c r="C29" i="54"/>
  <c r="H25" i="54"/>
  <c r="G25" i="54"/>
  <c r="F25" i="54"/>
  <c r="E25" i="54"/>
  <c r="D25" i="54"/>
  <c r="C25" i="54"/>
  <c r="H24" i="54"/>
  <c r="G24" i="54"/>
  <c r="F24" i="54"/>
  <c r="E24" i="54"/>
  <c r="D24" i="54"/>
  <c r="C24" i="54"/>
  <c r="H28" i="54"/>
  <c r="G28" i="54"/>
  <c r="F28" i="54"/>
  <c r="E28" i="54"/>
  <c r="D28" i="54"/>
  <c r="C28" i="54"/>
  <c r="H26" i="54"/>
  <c r="G26" i="54"/>
  <c r="F26" i="54"/>
  <c r="E26" i="54"/>
  <c r="D26" i="54"/>
  <c r="C26" i="54"/>
  <c r="H27" i="54"/>
  <c r="G27" i="54"/>
  <c r="F27" i="54"/>
  <c r="E27" i="54"/>
  <c r="D27" i="54"/>
  <c r="C27" i="54"/>
  <c r="H31" i="54"/>
  <c r="G31" i="54"/>
  <c r="F31" i="54"/>
  <c r="E31" i="54"/>
  <c r="D31" i="54"/>
  <c r="C31" i="54"/>
  <c r="H32" i="54"/>
  <c r="G32" i="54"/>
  <c r="F32" i="54"/>
  <c r="E32" i="54"/>
  <c r="D32" i="54"/>
  <c r="C32" i="54"/>
  <c r="H30" i="54"/>
  <c r="G30" i="54"/>
  <c r="F30" i="54"/>
  <c r="E30" i="54"/>
  <c r="D30" i="54"/>
  <c r="C30" i="54"/>
  <c r="M23" i="54"/>
  <c r="L23" i="54"/>
  <c r="K23" i="54"/>
  <c r="H23" i="54"/>
  <c r="G23" i="54"/>
  <c r="F23" i="54"/>
  <c r="E23" i="54"/>
  <c r="D23" i="54"/>
  <c r="C23" i="54"/>
  <c r="H13" i="54"/>
  <c r="G13" i="54"/>
  <c r="F13" i="54"/>
  <c r="E13" i="54"/>
  <c r="D13" i="54"/>
  <c r="C13" i="54"/>
  <c r="H9" i="54"/>
  <c r="G9" i="54"/>
  <c r="F9" i="54"/>
  <c r="E9" i="54"/>
  <c r="D9" i="54"/>
  <c r="C9" i="54"/>
  <c r="H8" i="54"/>
  <c r="G8" i="54"/>
  <c r="F8" i="54"/>
  <c r="E8" i="54"/>
  <c r="D8" i="54"/>
  <c r="C8" i="54"/>
  <c r="H12" i="54"/>
  <c r="G12" i="54"/>
  <c r="F12" i="54"/>
  <c r="E12" i="54"/>
  <c r="D12" i="54"/>
  <c r="C12" i="54"/>
  <c r="H10" i="54"/>
  <c r="G10" i="54"/>
  <c r="F10" i="54"/>
  <c r="E10" i="54"/>
  <c r="D10" i="54"/>
  <c r="C10" i="54"/>
  <c r="H11" i="54"/>
  <c r="G11" i="54"/>
  <c r="F11" i="54"/>
  <c r="E11" i="54"/>
  <c r="D11" i="54"/>
  <c r="C11" i="54"/>
  <c r="H15" i="54"/>
  <c r="G15" i="54"/>
  <c r="F15" i="54"/>
  <c r="E15" i="54"/>
  <c r="D15" i="54"/>
  <c r="C15" i="54"/>
  <c r="H16" i="54"/>
  <c r="G16" i="54"/>
  <c r="F16" i="54"/>
  <c r="E16" i="54"/>
  <c r="D16" i="54"/>
  <c r="C16" i="54"/>
  <c r="H14" i="54"/>
  <c r="G14" i="54"/>
  <c r="F14" i="54"/>
  <c r="E14" i="54"/>
  <c r="D14" i="54"/>
  <c r="C14" i="54"/>
  <c r="M7" i="54"/>
  <c r="L7" i="54"/>
  <c r="K7" i="54"/>
  <c r="H7" i="54"/>
  <c r="G7" i="54"/>
  <c r="F7" i="54"/>
  <c r="E7" i="54"/>
  <c r="D7" i="54"/>
  <c r="C7" i="54"/>
  <c r="F55" i="47"/>
  <c r="AK53" i="47"/>
  <c r="AI53" i="47"/>
  <c r="AG53" i="47"/>
  <c r="AE53" i="47"/>
  <c r="AC53" i="47"/>
  <c r="AA53" i="47"/>
  <c r="Y53" i="47"/>
  <c r="W53" i="47"/>
  <c r="U53" i="47"/>
  <c r="S53" i="47"/>
  <c r="Q53" i="47"/>
  <c r="O53" i="47"/>
  <c r="M53" i="47"/>
  <c r="K53" i="47"/>
  <c r="I53" i="47"/>
  <c r="G53" i="47"/>
  <c r="E53" i="47"/>
  <c r="C53" i="47"/>
  <c r="B53" i="47"/>
  <c r="F52" i="47"/>
  <c r="AK50" i="47"/>
  <c r="AI50" i="47"/>
  <c r="AG50" i="47"/>
  <c r="AE50" i="47"/>
  <c r="AC50" i="47"/>
  <c r="AA50" i="47"/>
  <c r="Y50" i="47"/>
  <c r="W50" i="47"/>
  <c r="U50" i="47"/>
  <c r="S50" i="47"/>
  <c r="Q50" i="47"/>
  <c r="O50" i="47"/>
  <c r="M50" i="47"/>
  <c r="K50" i="47"/>
  <c r="I50" i="47"/>
  <c r="G50" i="47"/>
  <c r="E50" i="47"/>
  <c r="C50" i="47"/>
  <c r="B50" i="47"/>
  <c r="F49" i="47"/>
  <c r="AK47" i="47"/>
  <c r="AI47" i="47"/>
  <c r="AG47" i="47"/>
  <c r="AE47" i="47"/>
  <c r="AC47" i="47"/>
  <c r="AA47" i="47"/>
  <c r="Y47" i="47"/>
  <c r="W47" i="47"/>
  <c r="U47" i="47"/>
  <c r="S47" i="47"/>
  <c r="Q47" i="47"/>
  <c r="O47" i="47"/>
  <c r="M47" i="47"/>
  <c r="K47" i="47"/>
  <c r="I47" i="47"/>
  <c r="G47" i="47"/>
  <c r="E47" i="47"/>
  <c r="C47" i="47"/>
  <c r="B47" i="47"/>
  <c r="F46" i="47"/>
  <c r="AK44" i="47"/>
  <c r="AI44" i="47"/>
  <c r="AG44" i="47"/>
  <c r="AE44" i="47"/>
  <c r="AC44" i="47"/>
  <c r="AA44" i="47"/>
  <c r="Y44" i="47"/>
  <c r="W44" i="47"/>
  <c r="U44" i="47"/>
  <c r="S44" i="47"/>
  <c r="Q44" i="47"/>
  <c r="O44" i="47"/>
  <c r="M44" i="47"/>
  <c r="K44" i="47"/>
  <c r="I44" i="47"/>
  <c r="G44" i="47"/>
  <c r="E44" i="47"/>
  <c r="C44" i="47"/>
  <c r="B44" i="47"/>
  <c r="F43" i="47"/>
  <c r="AK41" i="47"/>
  <c r="AI41" i="47"/>
  <c r="AG41" i="47"/>
  <c r="AE41" i="47"/>
  <c r="AC41" i="47"/>
  <c r="AA41" i="47"/>
  <c r="Y41" i="47"/>
  <c r="W41" i="47"/>
  <c r="U41" i="47"/>
  <c r="S41" i="47"/>
  <c r="Q41" i="47"/>
  <c r="O41" i="47"/>
  <c r="M41" i="47"/>
  <c r="K41" i="47"/>
  <c r="I41" i="47"/>
  <c r="G41" i="47"/>
  <c r="E41" i="47"/>
  <c r="C41" i="47"/>
  <c r="B41" i="47"/>
  <c r="F40" i="47"/>
  <c r="AK38" i="47"/>
  <c r="AI38" i="47"/>
  <c r="AG38" i="47"/>
  <c r="AE38" i="47"/>
  <c r="AC38" i="47"/>
  <c r="AA38" i="47"/>
  <c r="Y38" i="47"/>
  <c r="W38" i="47"/>
  <c r="U38" i="47"/>
  <c r="S38" i="47"/>
  <c r="Q38" i="47"/>
  <c r="O38" i="47"/>
  <c r="M38" i="47"/>
  <c r="K38" i="47"/>
  <c r="I38" i="47"/>
  <c r="G38" i="47"/>
  <c r="E38" i="47"/>
  <c r="C38" i="47"/>
  <c r="B38" i="47"/>
  <c r="F37" i="47"/>
  <c r="AK35" i="47"/>
  <c r="AI35" i="47"/>
  <c r="AG35" i="47"/>
  <c r="AE35" i="47"/>
  <c r="AC35" i="47"/>
  <c r="AA35" i="47"/>
  <c r="Y35" i="47"/>
  <c r="W35" i="47"/>
  <c r="U35" i="47"/>
  <c r="S35" i="47"/>
  <c r="Q35" i="47"/>
  <c r="O35" i="47"/>
  <c r="M35" i="47"/>
  <c r="K35" i="47"/>
  <c r="I35" i="47"/>
  <c r="G35" i="47"/>
  <c r="E35" i="47"/>
  <c r="C35" i="47"/>
  <c r="B35" i="47"/>
  <c r="F34" i="47"/>
  <c r="AK32" i="47"/>
  <c r="AI32" i="47"/>
  <c r="AG32" i="47"/>
  <c r="AE32" i="47"/>
  <c r="AC32" i="47"/>
  <c r="AA32" i="47"/>
  <c r="Y32" i="47"/>
  <c r="W32" i="47"/>
  <c r="U32" i="47"/>
  <c r="S32" i="47"/>
  <c r="Q32" i="47"/>
  <c r="O32" i="47"/>
  <c r="M32" i="47"/>
  <c r="K32" i="47"/>
  <c r="I32" i="47"/>
  <c r="G32" i="47"/>
  <c r="E32" i="47"/>
  <c r="C32" i="47"/>
  <c r="B32" i="47"/>
  <c r="F31" i="47"/>
  <c r="AK29" i="47"/>
  <c r="AI29" i="47"/>
  <c r="AG29" i="47"/>
  <c r="AE29" i="47"/>
  <c r="AC29" i="47"/>
  <c r="AA29" i="47"/>
  <c r="Y29" i="47"/>
  <c r="W29" i="47"/>
  <c r="U29" i="47"/>
  <c r="S29" i="47"/>
  <c r="Q29" i="47"/>
  <c r="O29" i="47"/>
  <c r="M29" i="47"/>
  <c r="K29" i="47"/>
  <c r="I29" i="47"/>
  <c r="G29" i="47"/>
  <c r="E29" i="47"/>
  <c r="C29" i="47"/>
  <c r="B29" i="47"/>
  <c r="F28" i="47"/>
  <c r="AK26" i="47"/>
  <c r="AI26" i="47"/>
  <c r="AG26" i="47"/>
  <c r="AE26" i="47"/>
  <c r="AC26" i="47"/>
  <c r="AA26" i="47"/>
  <c r="Y26" i="47"/>
  <c r="W26" i="47"/>
  <c r="U26" i="47"/>
  <c r="S26" i="47"/>
  <c r="Q26" i="47"/>
  <c r="O26" i="47"/>
  <c r="M26" i="47"/>
  <c r="K26" i="47"/>
  <c r="I26" i="47"/>
  <c r="G26" i="47"/>
  <c r="E26" i="47"/>
  <c r="C26" i="47"/>
  <c r="B26" i="47"/>
  <c r="F25" i="47"/>
  <c r="AK23" i="47"/>
  <c r="AI23" i="47"/>
  <c r="AG23" i="47"/>
  <c r="AE23" i="47"/>
  <c r="AC23" i="47"/>
  <c r="AA23" i="47"/>
  <c r="Y23" i="47"/>
  <c r="W23" i="47"/>
  <c r="U23" i="47"/>
  <c r="S23" i="47"/>
  <c r="Q23" i="47"/>
  <c r="O23" i="47"/>
  <c r="M23" i="47"/>
  <c r="K23" i="47"/>
  <c r="I23" i="47"/>
  <c r="G23" i="47"/>
  <c r="E23" i="47"/>
  <c r="C23" i="47"/>
  <c r="B23" i="47"/>
  <c r="F22" i="47"/>
  <c r="AK20" i="47"/>
  <c r="AI20" i="47"/>
  <c r="AG20" i="47"/>
  <c r="AE20" i="47"/>
  <c r="AC20" i="47"/>
  <c r="AA20" i="47"/>
  <c r="Y20" i="47"/>
  <c r="W20" i="47"/>
  <c r="U20" i="47"/>
  <c r="S20" i="47"/>
  <c r="Q20" i="47"/>
  <c r="O20" i="47"/>
  <c r="M20" i="47"/>
  <c r="K20" i="47"/>
  <c r="I20" i="47"/>
  <c r="G20" i="47"/>
  <c r="E20" i="47"/>
  <c r="C20" i="47"/>
  <c r="B20" i="47"/>
  <c r="F19" i="47"/>
  <c r="AK17" i="47"/>
  <c r="AI17" i="47"/>
  <c r="AG17" i="47"/>
  <c r="AE17" i="47"/>
  <c r="AC17" i="47"/>
  <c r="AA17" i="47"/>
  <c r="Y17" i="47"/>
  <c r="W17" i="47"/>
  <c r="U17" i="47"/>
  <c r="S17" i="47"/>
  <c r="Q17" i="47"/>
  <c r="O17" i="47"/>
  <c r="M17" i="47"/>
  <c r="K17" i="47"/>
  <c r="I17" i="47"/>
  <c r="G17" i="47"/>
  <c r="E17" i="47"/>
  <c r="C17" i="47"/>
  <c r="B17" i="47"/>
  <c r="F16" i="47"/>
  <c r="AK14" i="47"/>
  <c r="AI14" i="47"/>
  <c r="AG14" i="47"/>
  <c r="AE14" i="47"/>
  <c r="AC14" i="47"/>
  <c r="AA14" i="47"/>
  <c r="Y14" i="47"/>
  <c r="W14" i="47"/>
  <c r="U14" i="47"/>
  <c r="S14" i="47"/>
  <c r="Q14" i="47"/>
  <c r="O14" i="47"/>
  <c r="M14" i="47"/>
  <c r="K14" i="47"/>
  <c r="I14" i="47"/>
  <c r="G14" i="47"/>
  <c r="E14" i="47"/>
  <c r="C14" i="47"/>
  <c r="B14" i="47"/>
  <c r="F13" i="47"/>
  <c r="AK11" i="47"/>
  <c r="AI11" i="47"/>
  <c r="AG11" i="47"/>
  <c r="AE11" i="47"/>
  <c r="AC11" i="47"/>
  <c r="AA11" i="47"/>
  <c r="Y11" i="47"/>
  <c r="W11" i="47"/>
  <c r="U11" i="47"/>
  <c r="S11" i="47"/>
  <c r="Q11" i="47"/>
  <c r="O11" i="47"/>
  <c r="M11" i="47"/>
  <c r="K11" i="47"/>
  <c r="I11" i="47"/>
  <c r="G11" i="47"/>
  <c r="E11" i="47"/>
  <c r="C11" i="47"/>
  <c r="B11" i="47"/>
  <c r="F10" i="47"/>
  <c r="C10" i="47"/>
  <c r="AK8" i="47"/>
  <c r="AI8" i="47"/>
  <c r="AG8" i="47"/>
  <c r="AE8" i="47"/>
  <c r="AC8" i="47"/>
  <c r="AA8" i="47"/>
  <c r="Y8" i="47"/>
  <c r="W8" i="47"/>
  <c r="U8" i="47"/>
  <c r="S8" i="47"/>
  <c r="Q8" i="47"/>
  <c r="O8" i="47"/>
  <c r="M8" i="47"/>
  <c r="K8" i="47"/>
  <c r="I8" i="47"/>
  <c r="B8" i="47"/>
  <c r="E75" i="15"/>
  <c r="J71" i="15"/>
  <c r="H71" i="15"/>
  <c r="E71" i="15"/>
  <c r="J70" i="15"/>
  <c r="I70" i="15"/>
  <c r="E70" i="15"/>
  <c r="D70" i="15"/>
  <c r="J61" i="15"/>
  <c r="H61" i="15"/>
  <c r="E61" i="15"/>
  <c r="C61" i="15"/>
  <c r="J60" i="15"/>
  <c r="I60" i="15"/>
  <c r="E60" i="15"/>
  <c r="D60" i="15"/>
  <c r="J51" i="15"/>
  <c r="H51" i="15"/>
  <c r="E51" i="15"/>
  <c r="C51" i="15"/>
  <c r="J50" i="15"/>
  <c r="I50" i="15"/>
  <c r="E50" i="15"/>
  <c r="D50" i="15"/>
  <c r="J44" i="15"/>
  <c r="I44" i="15"/>
  <c r="H44" i="15"/>
  <c r="E44" i="15"/>
  <c r="D44" i="15"/>
  <c r="C44" i="15"/>
  <c r="J43" i="15"/>
  <c r="I43" i="15"/>
  <c r="H43" i="15"/>
  <c r="E43" i="15"/>
  <c r="D43" i="15"/>
  <c r="C43" i="15"/>
  <c r="J42" i="15"/>
  <c r="I42" i="15"/>
  <c r="H42" i="15"/>
  <c r="E42" i="15"/>
  <c r="D42" i="15"/>
  <c r="C42" i="15"/>
  <c r="J41" i="15"/>
  <c r="I41" i="15"/>
  <c r="H41" i="15"/>
  <c r="E41" i="15"/>
  <c r="D41" i="15"/>
  <c r="C41" i="15"/>
  <c r="J40" i="15"/>
  <c r="I40" i="15"/>
  <c r="H40" i="15"/>
  <c r="E40" i="15"/>
  <c r="D40" i="15"/>
  <c r="C40" i="15"/>
  <c r="J39" i="15"/>
  <c r="I39" i="15"/>
  <c r="H39" i="15"/>
  <c r="E39" i="15"/>
  <c r="D39" i="15"/>
  <c r="C39" i="15"/>
  <c r="J38" i="15"/>
  <c r="I38" i="15"/>
  <c r="H38" i="15"/>
  <c r="E38" i="15"/>
  <c r="D38" i="15"/>
  <c r="C38" i="15"/>
  <c r="J37" i="15"/>
  <c r="I37" i="15"/>
  <c r="H37" i="15"/>
  <c r="E37" i="15"/>
  <c r="D37" i="15"/>
  <c r="C37" i="15"/>
  <c r="J36" i="15"/>
  <c r="I36" i="15"/>
  <c r="H36" i="15"/>
  <c r="E36" i="15"/>
  <c r="D36" i="15"/>
  <c r="C36" i="15"/>
  <c r="J35" i="15"/>
  <c r="I35" i="15"/>
  <c r="H35" i="15"/>
  <c r="E35" i="15"/>
  <c r="D35" i="15"/>
  <c r="C35" i="15"/>
  <c r="E34" i="15"/>
  <c r="D34" i="15"/>
  <c r="C34" i="15"/>
  <c r="D33" i="15"/>
  <c r="C33" i="15"/>
  <c r="J31" i="15"/>
  <c r="I31" i="15"/>
  <c r="H31" i="15"/>
  <c r="E31" i="15"/>
  <c r="D31" i="15"/>
  <c r="C31" i="15"/>
  <c r="J30" i="15"/>
  <c r="I30" i="15"/>
  <c r="H30" i="15"/>
  <c r="E30" i="15"/>
  <c r="D30" i="15"/>
  <c r="C30" i="15"/>
  <c r="J29" i="15"/>
  <c r="I29" i="15"/>
  <c r="H29" i="15"/>
  <c r="E29" i="15"/>
  <c r="D29" i="15"/>
  <c r="C29" i="15"/>
  <c r="J28" i="15"/>
  <c r="I28" i="15"/>
  <c r="H28" i="15"/>
  <c r="E28" i="15"/>
  <c r="D28" i="15"/>
  <c r="C28" i="15"/>
  <c r="J27" i="15"/>
  <c r="I27" i="15"/>
  <c r="H27" i="15"/>
  <c r="E27" i="15"/>
  <c r="D27" i="15"/>
  <c r="C27" i="15"/>
  <c r="J26" i="15"/>
  <c r="I26" i="15"/>
  <c r="H26" i="15"/>
  <c r="E26" i="15"/>
  <c r="D26" i="15"/>
  <c r="C26" i="15"/>
  <c r="J25" i="15"/>
  <c r="I25" i="15"/>
  <c r="H25" i="15"/>
  <c r="E25" i="15"/>
  <c r="D25" i="15"/>
  <c r="C25" i="15"/>
  <c r="J24" i="15"/>
  <c r="I24" i="15"/>
  <c r="H24" i="15"/>
  <c r="E24" i="15"/>
  <c r="D24" i="15"/>
  <c r="C24" i="15"/>
  <c r="J23" i="15"/>
  <c r="I23" i="15"/>
  <c r="H23" i="15"/>
  <c r="E23" i="15"/>
  <c r="D23" i="15"/>
  <c r="C23" i="15"/>
  <c r="J22" i="15"/>
  <c r="I22" i="15"/>
  <c r="H22" i="15"/>
  <c r="E22" i="15"/>
  <c r="D22" i="15"/>
  <c r="C22" i="15"/>
  <c r="E21" i="15"/>
  <c r="D21" i="15"/>
  <c r="C21" i="15"/>
  <c r="D20" i="15"/>
  <c r="C20" i="15"/>
  <c r="J18" i="15"/>
  <c r="I18" i="15"/>
  <c r="H18" i="15"/>
  <c r="E18" i="15"/>
  <c r="D18" i="15"/>
  <c r="C18" i="15"/>
  <c r="J17" i="15"/>
  <c r="I17" i="15"/>
  <c r="H17" i="15"/>
  <c r="E17" i="15"/>
  <c r="D17" i="15"/>
  <c r="C17" i="15"/>
  <c r="J16" i="15"/>
  <c r="I16" i="15"/>
  <c r="H16" i="15"/>
  <c r="E16" i="15"/>
  <c r="D16" i="15"/>
  <c r="C16" i="15"/>
  <c r="J15" i="15"/>
  <c r="I15" i="15"/>
  <c r="H15" i="15"/>
  <c r="E15" i="15"/>
  <c r="D15" i="15"/>
  <c r="C15" i="15"/>
  <c r="J14" i="15"/>
  <c r="I14" i="15"/>
  <c r="H14" i="15"/>
  <c r="E14" i="15"/>
  <c r="D14" i="15"/>
  <c r="C14" i="15"/>
  <c r="J13" i="15"/>
  <c r="I13" i="15"/>
  <c r="H13" i="15"/>
  <c r="E13" i="15"/>
  <c r="D13" i="15"/>
  <c r="C13" i="15"/>
  <c r="J12" i="15"/>
  <c r="I12" i="15"/>
  <c r="H12" i="15"/>
  <c r="E12" i="15"/>
  <c r="D12" i="15"/>
  <c r="C12" i="15"/>
  <c r="J11" i="15"/>
  <c r="I11" i="15"/>
  <c r="H11" i="15"/>
  <c r="E11" i="15"/>
  <c r="D11" i="15"/>
  <c r="C11" i="15"/>
  <c r="J10" i="15"/>
  <c r="I10" i="15"/>
  <c r="H10" i="15"/>
  <c r="E10" i="15"/>
  <c r="D10" i="15"/>
  <c r="C10" i="15"/>
  <c r="J9" i="15"/>
  <c r="I9" i="15"/>
  <c r="H9" i="15"/>
  <c r="E9" i="15"/>
  <c r="D9" i="15"/>
  <c r="C9" i="15"/>
  <c r="E8" i="15"/>
  <c r="D8" i="15"/>
  <c r="C8" i="15"/>
  <c r="D7" i="15"/>
  <c r="C7" i="15"/>
  <c r="D9" i="45"/>
  <c r="C9" i="45"/>
  <c r="G8" i="45"/>
  <c r="AA7" i="45"/>
  <c r="Y7" i="45"/>
  <c r="W7" i="45"/>
  <c r="U7" i="45"/>
  <c r="R7" i="45"/>
  <c r="N7" i="45"/>
  <c r="I7" i="45"/>
  <c r="F7" i="45"/>
  <c r="B7" i="45"/>
  <c r="R33" i="44"/>
  <c r="P33" i="44"/>
  <c r="N33" i="44"/>
  <c r="M33" i="44"/>
  <c r="L33" i="44"/>
  <c r="K33" i="44"/>
  <c r="J33" i="44"/>
  <c r="I33" i="44"/>
  <c r="H33" i="44"/>
  <c r="G33" i="44"/>
  <c r="F33" i="44"/>
  <c r="E33" i="44"/>
  <c r="D33" i="44"/>
  <c r="C33" i="44"/>
  <c r="R32" i="44"/>
  <c r="P32" i="44"/>
  <c r="N32" i="44"/>
  <c r="M32" i="44"/>
  <c r="L32" i="44"/>
  <c r="K32" i="44"/>
  <c r="J32" i="44"/>
  <c r="I32" i="44"/>
  <c r="H32" i="44"/>
  <c r="G32" i="44"/>
  <c r="F32" i="44"/>
  <c r="E32" i="44"/>
  <c r="D32" i="44"/>
  <c r="C32" i="44"/>
  <c r="R31" i="44"/>
  <c r="P31" i="44"/>
  <c r="N31" i="44"/>
  <c r="M31" i="44"/>
  <c r="L31" i="44"/>
  <c r="K31" i="44"/>
  <c r="J31" i="44"/>
  <c r="I31" i="44"/>
  <c r="H31" i="44"/>
  <c r="G31" i="44"/>
  <c r="F31" i="44"/>
  <c r="E31" i="44"/>
  <c r="D31" i="44"/>
  <c r="C31" i="44"/>
  <c r="R30" i="44"/>
  <c r="P30" i="44"/>
  <c r="N30" i="44"/>
  <c r="M30" i="44"/>
  <c r="L30" i="44"/>
  <c r="K30" i="44"/>
  <c r="J30" i="44"/>
  <c r="I30" i="44"/>
  <c r="H30" i="44"/>
  <c r="G30" i="44"/>
  <c r="F30" i="44"/>
  <c r="E30" i="44"/>
  <c r="D30" i="44"/>
  <c r="C30" i="44"/>
  <c r="R29" i="44"/>
  <c r="P29" i="44"/>
  <c r="N29" i="44"/>
  <c r="M29" i="44"/>
  <c r="L29" i="44"/>
  <c r="K29" i="44"/>
  <c r="J29" i="44"/>
  <c r="I29" i="44"/>
  <c r="H29" i="44"/>
  <c r="G29" i="44"/>
  <c r="F29" i="44"/>
  <c r="E29" i="44"/>
  <c r="D29" i="44"/>
  <c r="C29" i="44"/>
  <c r="R28" i="44"/>
  <c r="P28" i="44"/>
  <c r="N28" i="44"/>
  <c r="M28" i="44"/>
  <c r="L28" i="44"/>
  <c r="K28" i="44"/>
  <c r="J28" i="44"/>
  <c r="I28" i="44"/>
  <c r="H28" i="44"/>
  <c r="G28" i="44"/>
  <c r="F28" i="44"/>
  <c r="E28" i="44"/>
  <c r="D28" i="44"/>
  <c r="C28" i="44"/>
  <c r="R27" i="44"/>
  <c r="P27" i="44"/>
  <c r="N27" i="44"/>
  <c r="M27" i="44"/>
  <c r="L27" i="44"/>
  <c r="K27" i="44"/>
  <c r="J27" i="44"/>
  <c r="I27" i="44"/>
  <c r="H27" i="44"/>
  <c r="G27" i="44"/>
  <c r="F27" i="44"/>
  <c r="E27" i="44"/>
  <c r="D27" i="44"/>
  <c r="C27" i="44"/>
  <c r="R26" i="44"/>
  <c r="P26" i="44"/>
  <c r="N26" i="44"/>
  <c r="M26" i="44"/>
  <c r="L26" i="44"/>
  <c r="K26" i="44"/>
  <c r="J26" i="44"/>
  <c r="I26" i="44"/>
  <c r="H26" i="44"/>
  <c r="G26" i="44"/>
  <c r="F26" i="44"/>
  <c r="E26" i="44"/>
  <c r="D26" i="44"/>
  <c r="C26" i="44"/>
  <c r="R25" i="44"/>
  <c r="P25" i="44"/>
  <c r="N25" i="44"/>
  <c r="M25" i="44"/>
  <c r="L25" i="44"/>
  <c r="K25" i="44"/>
  <c r="J25" i="44"/>
  <c r="I25" i="44"/>
  <c r="H25" i="44"/>
  <c r="G25" i="44"/>
  <c r="F25" i="44"/>
  <c r="E25" i="44"/>
  <c r="D25" i="44"/>
  <c r="C25" i="44"/>
  <c r="R24" i="44"/>
  <c r="P24" i="44"/>
  <c r="N24" i="44"/>
  <c r="M24" i="44"/>
  <c r="L24" i="44"/>
  <c r="K24" i="44"/>
  <c r="J24" i="44"/>
  <c r="I24" i="44"/>
  <c r="H24" i="44"/>
  <c r="G24" i="44"/>
  <c r="F24" i="44"/>
  <c r="E24" i="44"/>
  <c r="D24" i="44"/>
  <c r="C24" i="44"/>
  <c r="R23" i="44"/>
  <c r="P23" i="44"/>
  <c r="N23" i="44"/>
  <c r="M23" i="44"/>
  <c r="L23" i="44"/>
  <c r="K23" i="44"/>
  <c r="J23" i="44"/>
  <c r="I23" i="44"/>
  <c r="H23" i="44"/>
  <c r="G23" i="44"/>
  <c r="F23" i="44"/>
  <c r="E23" i="44"/>
  <c r="D23" i="44"/>
  <c r="C23" i="44"/>
  <c r="R22" i="44"/>
  <c r="P22" i="44"/>
  <c r="N22" i="44"/>
  <c r="M22" i="44"/>
  <c r="L22" i="44"/>
  <c r="K22" i="44"/>
  <c r="J22" i="44"/>
  <c r="I22" i="44"/>
  <c r="H22" i="44"/>
  <c r="G22" i="44"/>
  <c r="F22" i="44"/>
  <c r="E22" i="44"/>
  <c r="D22" i="44"/>
  <c r="C22" i="44"/>
  <c r="R21" i="44"/>
  <c r="P21" i="44"/>
  <c r="N21" i="44"/>
  <c r="M21" i="44"/>
  <c r="L21" i="44"/>
  <c r="K21" i="44"/>
  <c r="J21" i="44"/>
  <c r="I21" i="44"/>
  <c r="H21" i="44"/>
  <c r="G21" i="44"/>
  <c r="F21" i="44"/>
  <c r="E21" i="44"/>
  <c r="D21" i="44"/>
  <c r="C21" i="44"/>
  <c r="R20" i="44"/>
  <c r="P20" i="44"/>
  <c r="N20" i="44"/>
  <c r="M20" i="44"/>
  <c r="L20" i="44"/>
  <c r="K20" i="44"/>
  <c r="J20" i="44"/>
  <c r="I20" i="44"/>
  <c r="H20" i="44"/>
  <c r="G20" i="44"/>
  <c r="F20" i="44"/>
  <c r="E20" i="44"/>
  <c r="D20" i="44"/>
  <c r="C20" i="44"/>
  <c r="R19" i="44"/>
  <c r="P19" i="44"/>
  <c r="N19" i="44"/>
  <c r="M19" i="44"/>
  <c r="L19" i="44"/>
  <c r="K19" i="44"/>
  <c r="J19" i="44"/>
  <c r="I19" i="44"/>
  <c r="H19" i="44"/>
  <c r="G19" i="44"/>
  <c r="F19" i="44"/>
  <c r="E19" i="44"/>
  <c r="D19" i="44"/>
  <c r="C19" i="44"/>
  <c r="R18" i="44"/>
  <c r="P18" i="44"/>
  <c r="N18" i="44"/>
  <c r="M18" i="44"/>
  <c r="L18" i="44"/>
  <c r="K18" i="44"/>
  <c r="J18" i="44"/>
  <c r="I18" i="44"/>
  <c r="H18" i="44"/>
  <c r="G18" i="44"/>
  <c r="F18" i="44"/>
  <c r="E18" i="44"/>
  <c r="D18" i="44"/>
  <c r="C18" i="44"/>
  <c r="R17" i="44"/>
  <c r="P17" i="44"/>
  <c r="N17" i="44"/>
  <c r="M17" i="44"/>
  <c r="L17" i="44"/>
  <c r="K17" i="44"/>
  <c r="J17" i="44"/>
  <c r="I17" i="44"/>
  <c r="H17" i="44"/>
  <c r="G17" i="44"/>
  <c r="F17" i="44"/>
  <c r="E17" i="44"/>
  <c r="D17" i="44"/>
  <c r="C17" i="44"/>
  <c r="R16" i="44"/>
  <c r="P16" i="44"/>
  <c r="N16" i="44"/>
  <c r="M16" i="44"/>
  <c r="L16" i="44"/>
  <c r="K16" i="44"/>
  <c r="J16" i="44"/>
  <c r="I16" i="44"/>
  <c r="H16" i="44"/>
  <c r="G16" i="44"/>
  <c r="F16" i="44"/>
  <c r="E16" i="44"/>
  <c r="D16" i="44"/>
  <c r="C16" i="44"/>
  <c r="R15" i="44"/>
  <c r="P15" i="44"/>
  <c r="N15" i="44"/>
  <c r="M15" i="44"/>
  <c r="L15" i="44"/>
  <c r="K15" i="44"/>
  <c r="J15" i="44"/>
  <c r="I15" i="44"/>
  <c r="H15" i="44"/>
  <c r="G15" i="44"/>
  <c r="F15" i="44"/>
  <c r="E15" i="44"/>
  <c r="D15" i="44"/>
  <c r="C15" i="44"/>
  <c r="R14" i="44"/>
  <c r="P14" i="44"/>
  <c r="N14" i="44"/>
  <c r="M14" i="44"/>
  <c r="L14" i="44"/>
  <c r="K14" i="44"/>
  <c r="J14" i="44"/>
  <c r="I14" i="44"/>
  <c r="H14" i="44"/>
  <c r="G14" i="44"/>
  <c r="F14" i="44"/>
  <c r="E14" i="44"/>
  <c r="D14" i="44"/>
  <c r="C14" i="44"/>
  <c r="R13" i="44"/>
  <c r="P13" i="44"/>
  <c r="N13" i="44"/>
  <c r="M13" i="44"/>
  <c r="L13" i="44"/>
  <c r="K13" i="44"/>
  <c r="J13" i="44"/>
  <c r="I13" i="44"/>
  <c r="H13" i="44"/>
  <c r="G13" i="44"/>
  <c r="F13" i="44"/>
  <c r="E13" i="44"/>
  <c r="D13" i="44"/>
  <c r="C13" i="44"/>
  <c r="R12" i="44"/>
  <c r="P12" i="44"/>
  <c r="N12" i="44"/>
  <c r="M12" i="44"/>
  <c r="L12" i="44"/>
  <c r="K12" i="44"/>
  <c r="J12" i="44"/>
  <c r="I12" i="44"/>
  <c r="H12" i="44"/>
  <c r="G12" i="44"/>
  <c r="F12" i="44"/>
  <c r="E12" i="44"/>
  <c r="D12" i="44"/>
  <c r="C12" i="44"/>
  <c r="R11" i="44"/>
  <c r="P11" i="44"/>
  <c r="N11" i="44"/>
  <c r="M11" i="44"/>
  <c r="L11" i="44"/>
  <c r="K11" i="44"/>
  <c r="J11" i="44"/>
  <c r="I11" i="44"/>
  <c r="H11" i="44"/>
  <c r="G11" i="44"/>
  <c r="F11" i="44"/>
  <c r="E11" i="44"/>
  <c r="D11" i="44"/>
  <c r="C11" i="44"/>
  <c r="R10" i="44"/>
  <c r="P10" i="44"/>
  <c r="N10" i="44"/>
  <c r="M10" i="44"/>
  <c r="L10" i="44"/>
  <c r="K10" i="44"/>
  <c r="J10" i="44"/>
  <c r="I10" i="44"/>
  <c r="H10" i="44"/>
  <c r="G10" i="44"/>
  <c r="F10" i="44"/>
  <c r="E10" i="44"/>
  <c r="D10" i="44"/>
  <c r="C10" i="44"/>
  <c r="R9" i="44"/>
  <c r="P9" i="44"/>
  <c r="N9" i="44"/>
  <c r="M9" i="44"/>
  <c r="L9" i="44"/>
  <c r="K9" i="44"/>
  <c r="J9" i="44"/>
  <c r="I9" i="44"/>
  <c r="H9" i="44"/>
  <c r="G9" i="44"/>
  <c r="F9" i="44"/>
  <c r="E9" i="44"/>
  <c r="D9" i="44"/>
  <c r="J8" i="44"/>
  <c r="D8" i="44"/>
  <c r="B7" i="44"/>
  <c r="B120" i="43"/>
  <c r="G118" i="43"/>
  <c r="F118" i="43"/>
  <c r="E118" i="43"/>
  <c r="D118" i="43"/>
  <c r="C118" i="43"/>
  <c r="B82" i="43"/>
  <c r="G79" i="43"/>
  <c r="G83" i="43"/>
  <c r="F44" i="43"/>
  <c r="F83" i="43" s="1"/>
  <c r="E44" i="43"/>
  <c r="D44" i="43"/>
  <c r="C44" i="43"/>
  <c r="C121" i="43" s="1"/>
  <c r="B43" i="43"/>
  <c r="F96" i="14"/>
  <c r="D96" i="14"/>
  <c r="B96" i="14"/>
  <c r="B95" i="14"/>
  <c r="F95" i="14" s="1"/>
  <c r="F94" i="14"/>
  <c r="D94" i="14"/>
  <c r="B94" i="14"/>
  <c r="B93" i="14"/>
  <c r="D93" i="14" s="1"/>
  <c r="F92" i="14"/>
  <c r="D92" i="14"/>
  <c r="B92" i="14"/>
  <c r="B91" i="14"/>
  <c r="F91" i="14" s="1"/>
  <c r="F90" i="14"/>
  <c r="D90" i="14"/>
  <c r="B90" i="14"/>
  <c r="B89" i="14"/>
  <c r="D89" i="14" s="1"/>
  <c r="F88" i="14"/>
  <c r="D88" i="14"/>
  <c r="B88" i="14"/>
  <c r="B87" i="14"/>
  <c r="F87" i="14" s="1"/>
  <c r="F86" i="14"/>
  <c r="D86" i="14"/>
  <c r="B86" i="14"/>
  <c r="B85" i="14"/>
  <c r="D85" i="14" s="1"/>
  <c r="F84" i="14"/>
  <c r="D84" i="14"/>
  <c r="B84" i="14"/>
  <c r="B83" i="14"/>
  <c r="F83" i="14" s="1"/>
  <c r="F82" i="14"/>
  <c r="D82" i="14"/>
  <c r="B82" i="14"/>
  <c r="B80" i="14"/>
  <c r="F77" i="14"/>
  <c r="D77" i="14"/>
  <c r="B77" i="14"/>
  <c r="B76" i="14"/>
  <c r="F75" i="14"/>
  <c r="D75" i="14"/>
  <c r="B75" i="14"/>
  <c r="B74" i="14"/>
  <c r="D74" i="14" s="1"/>
  <c r="F73" i="14"/>
  <c r="D73" i="14"/>
  <c r="B73" i="14"/>
  <c r="B72" i="14"/>
  <c r="F72" i="14" s="1"/>
  <c r="F71" i="14"/>
  <c r="D71" i="14"/>
  <c r="B71" i="14"/>
  <c r="B70" i="14"/>
  <c r="D70" i="14" s="1"/>
  <c r="F69" i="14"/>
  <c r="D69" i="14"/>
  <c r="B69" i="14"/>
  <c r="B68" i="14"/>
  <c r="F67" i="14"/>
  <c r="D67" i="14"/>
  <c r="B67" i="14"/>
  <c r="B66" i="14"/>
  <c r="D66" i="14" s="1"/>
  <c r="F65" i="14"/>
  <c r="D65" i="14"/>
  <c r="B65" i="14"/>
  <c r="B64" i="14"/>
  <c r="F64" i="14" s="1"/>
  <c r="F63" i="14"/>
  <c r="D63" i="14"/>
  <c r="B63" i="14"/>
  <c r="B61" i="14"/>
  <c r="F58" i="14"/>
  <c r="D58" i="14"/>
  <c r="B58" i="14"/>
  <c r="B57" i="14"/>
  <c r="F57" i="14" s="1"/>
  <c r="F56" i="14"/>
  <c r="D56" i="14"/>
  <c r="B56" i="14"/>
  <c r="B55" i="14"/>
  <c r="F55" i="14" s="1"/>
  <c r="F54" i="14"/>
  <c r="D54" i="14"/>
  <c r="B54" i="14"/>
  <c r="B53" i="14"/>
  <c r="F53" i="14" s="1"/>
  <c r="F52" i="14"/>
  <c r="D52" i="14"/>
  <c r="B52" i="14"/>
  <c r="B51" i="14"/>
  <c r="F51" i="14" s="1"/>
  <c r="F50" i="14"/>
  <c r="D50" i="14"/>
  <c r="B50" i="14"/>
  <c r="B49" i="14"/>
  <c r="F49" i="14" s="1"/>
  <c r="F48" i="14"/>
  <c r="D48" i="14"/>
  <c r="B48" i="14"/>
  <c r="B47" i="14"/>
  <c r="F47" i="14" s="1"/>
  <c r="F46" i="14"/>
  <c r="D46" i="14"/>
  <c r="B46" i="14"/>
  <c r="B45" i="14"/>
  <c r="D45" i="14" s="1"/>
  <c r="F44" i="14"/>
  <c r="D44" i="14"/>
  <c r="B44" i="14"/>
  <c r="B42" i="14"/>
  <c r="F39" i="14"/>
  <c r="D39" i="14"/>
  <c r="B39" i="14"/>
  <c r="B38" i="14"/>
  <c r="F38" i="14" s="1"/>
  <c r="F37" i="14"/>
  <c r="D37" i="14"/>
  <c r="B37" i="14"/>
  <c r="B36" i="14"/>
  <c r="F36" i="14" s="1"/>
  <c r="F35" i="14"/>
  <c r="D35" i="14"/>
  <c r="B35" i="14"/>
  <c r="B34" i="14"/>
  <c r="F34" i="14" s="1"/>
  <c r="F33" i="14"/>
  <c r="D33" i="14"/>
  <c r="B33" i="14"/>
  <c r="B32" i="14"/>
  <c r="F32" i="14" s="1"/>
  <c r="F31" i="14"/>
  <c r="D31" i="14"/>
  <c r="B31" i="14"/>
  <c r="B30" i="14"/>
  <c r="F29" i="14"/>
  <c r="D29" i="14"/>
  <c r="B29" i="14"/>
  <c r="B28" i="14"/>
  <c r="F28" i="14" s="1"/>
  <c r="F27" i="14"/>
  <c r="D27" i="14"/>
  <c r="B27" i="14"/>
  <c r="B26" i="14"/>
  <c r="F26" i="14" s="1"/>
  <c r="F25" i="14"/>
  <c r="D25" i="14"/>
  <c r="B25" i="14"/>
  <c r="B23" i="14"/>
  <c r="C93" i="41"/>
  <c r="B93" i="41"/>
  <c r="C90" i="41"/>
  <c r="B90" i="41"/>
  <c r="C88" i="41"/>
  <c r="B88" i="41"/>
  <c r="C84" i="41"/>
  <c r="B84" i="41"/>
  <c r="C81" i="41"/>
  <c r="C80" i="41"/>
  <c r="C79" i="41"/>
  <c r="C75" i="41"/>
  <c r="B75" i="41"/>
  <c r="C72" i="41"/>
  <c r="B72" i="41"/>
  <c r="C70" i="41"/>
  <c r="B70" i="41"/>
  <c r="C66" i="41"/>
  <c r="B66" i="41"/>
  <c r="C63" i="41"/>
  <c r="C62" i="41"/>
  <c r="C61" i="41"/>
  <c r="C57" i="41"/>
  <c r="B57" i="41"/>
  <c r="C54" i="41"/>
  <c r="B54" i="41"/>
  <c r="C52" i="41"/>
  <c r="B52" i="41"/>
  <c r="C48" i="41"/>
  <c r="B48" i="41"/>
  <c r="C45" i="41"/>
  <c r="L55" i="40"/>
  <c r="G55" i="40"/>
  <c r="L54" i="40"/>
  <c r="L53" i="40"/>
  <c r="G53" i="40"/>
  <c r="D53" i="40"/>
  <c r="L52" i="40"/>
  <c r="D52" i="40"/>
  <c r="L51" i="40"/>
  <c r="G51" i="40"/>
  <c r="D51" i="40"/>
  <c r="L50" i="40"/>
  <c r="D50" i="40"/>
  <c r="L49" i="40"/>
  <c r="G49" i="40"/>
  <c r="D49" i="40"/>
  <c r="L48" i="40"/>
  <c r="D48" i="40"/>
  <c r="L47" i="40"/>
  <c r="G47" i="40"/>
  <c r="D47" i="40"/>
  <c r="L46" i="40"/>
  <c r="D46" i="40"/>
  <c r="L45" i="40"/>
  <c r="G45" i="40"/>
  <c r="D45" i="40"/>
  <c r="L44" i="40"/>
  <c r="D44" i="40"/>
  <c r="L43" i="40"/>
  <c r="G43" i="40"/>
  <c r="L42" i="40"/>
  <c r="L41" i="40"/>
  <c r="G41" i="40"/>
  <c r="D41" i="40"/>
  <c r="L40" i="40"/>
  <c r="D40" i="40"/>
  <c r="L39" i="40"/>
  <c r="G39" i="40"/>
  <c r="D39" i="40"/>
  <c r="L38" i="40"/>
  <c r="D38" i="40"/>
  <c r="L37" i="40"/>
  <c r="G37" i="40"/>
  <c r="D37" i="40"/>
  <c r="L36" i="40"/>
  <c r="D36" i="40"/>
  <c r="L35" i="40"/>
  <c r="G35" i="40"/>
  <c r="D35" i="40"/>
  <c r="L34" i="40"/>
  <c r="D34" i="40"/>
  <c r="L33" i="40"/>
  <c r="G33" i="40"/>
  <c r="L32" i="40"/>
  <c r="D32" i="40"/>
  <c r="L31" i="40"/>
  <c r="G31" i="40"/>
  <c r="F31" i="40"/>
  <c r="D31" i="40"/>
  <c r="L30" i="40"/>
  <c r="D30" i="40"/>
  <c r="L29" i="40"/>
  <c r="G29" i="40"/>
  <c r="F29" i="40"/>
  <c r="D29" i="40"/>
  <c r="L28" i="40"/>
  <c r="D28" i="40"/>
  <c r="L27" i="40"/>
  <c r="G27" i="40"/>
  <c r="F27" i="40"/>
  <c r="D27" i="40"/>
  <c r="L26" i="40"/>
  <c r="D26" i="40"/>
  <c r="L25" i="40"/>
  <c r="G25" i="40"/>
  <c r="F25" i="40"/>
  <c r="D25" i="40"/>
  <c r="L24" i="40"/>
  <c r="D24" i="40"/>
  <c r="L23" i="40"/>
  <c r="G23" i="40"/>
  <c r="F23" i="40"/>
  <c r="D23" i="40"/>
  <c r="L22" i="40"/>
  <c r="D22" i="40"/>
  <c r="L21" i="40"/>
  <c r="G21" i="40"/>
  <c r="F21" i="40"/>
  <c r="D20" i="40"/>
  <c r="K11" i="40"/>
  <c r="J11" i="40"/>
  <c r="I11" i="40"/>
  <c r="H11" i="40"/>
  <c r="G11" i="40"/>
  <c r="F11" i="40"/>
  <c r="E11" i="40"/>
  <c r="D11" i="40"/>
  <c r="I9" i="40"/>
  <c r="D9" i="40"/>
  <c r="I8" i="40"/>
  <c r="D8" i="40"/>
  <c r="I7" i="40"/>
  <c r="I6" i="40"/>
  <c r="D6" i="40"/>
  <c r="F141" i="39"/>
  <c r="E141" i="39"/>
  <c r="D141" i="39"/>
  <c r="C141" i="39"/>
  <c r="F140" i="39"/>
  <c r="E140" i="39"/>
  <c r="D140" i="39"/>
  <c r="C140" i="39"/>
  <c r="F139" i="39"/>
  <c r="E139" i="39"/>
  <c r="D139" i="39"/>
  <c r="C139" i="39"/>
  <c r="F138" i="39"/>
  <c r="E138" i="39"/>
  <c r="D138" i="39"/>
  <c r="C138" i="39"/>
  <c r="F137" i="39"/>
  <c r="E137" i="39"/>
  <c r="D137" i="39"/>
  <c r="C137" i="39"/>
  <c r="F136" i="39"/>
  <c r="E136" i="39"/>
  <c r="D136" i="39"/>
  <c r="C136" i="39"/>
  <c r="F135" i="39"/>
  <c r="E135" i="39"/>
  <c r="D135" i="39"/>
  <c r="C135" i="39"/>
  <c r="F134" i="39"/>
  <c r="E134" i="39"/>
  <c r="D134" i="39"/>
  <c r="C134" i="39"/>
  <c r="F133" i="39"/>
  <c r="E133" i="39"/>
  <c r="D133" i="39"/>
  <c r="C133" i="39"/>
  <c r="F132" i="39"/>
  <c r="E132" i="39"/>
  <c r="D132" i="39"/>
  <c r="C132" i="39"/>
  <c r="F131" i="39"/>
  <c r="E131" i="39"/>
  <c r="D131" i="39"/>
  <c r="C131" i="39"/>
  <c r="F130" i="39"/>
  <c r="E130" i="39"/>
  <c r="D130" i="39"/>
  <c r="C130" i="39"/>
  <c r="H123" i="39"/>
  <c r="F123" i="39"/>
  <c r="E123" i="39"/>
  <c r="D123" i="39"/>
  <c r="H122" i="39"/>
  <c r="F122" i="39"/>
  <c r="E122" i="39"/>
  <c r="D122" i="39"/>
  <c r="H121" i="39"/>
  <c r="F121" i="39"/>
  <c r="E121" i="39"/>
  <c r="D121" i="39"/>
  <c r="H120" i="39"/>
  <c r="F120" i="39"/>
  <c r="E120" i="39"/>
  <c r="D120" i="39"/>
  <c r="H119" i="39"/>
  <c r="F119" i="39"/>
  <c r="E119" i="39"/>
  <c r="D119" i="39"/>
  <c r="H118" i="39"/>
  <c r="F118" i="39"/>
  <c r="E118" i="39"/>
  <c r="D118" i="39"/>
  <c r="H117" i="39"/>
  <c r="F117" i="39"/>
  <c r="E117" i="39"/>
  <c r="D117" i="39"/>
  <c r="H116" i="39"/>
  <c r="F116" i="39"/>
  <c r="E116" i="39"/>
  <c r="H115" i="39"/>
  <c r="F115" i="39"/>
  <c r="E115" i="39"/>
  <c r="D115" i="39"/>
  <c r="C115" i="39"/>
  <c r="H114" i="39"/>
  <c r="F114" i="39"/>
  <c r="E114" i="39"/>
  <c r="H113" i="39"/>
  <c r="F113" i="39"/>
  <c r="E113" i="39"/>
  <c r="D113" i="39"/>
  <c r="H112" i="39"/>
  <c r="F112" i="39"/>
  <c r="E112" i="39"/>
  <c r="D112" i="39"/>
  <c r="H111" i="39"/>
  <c r="F111" i="39"/>
  <c r="E111" i="39"/>
  <c r="D111" i="39"/>
  <c r="H110" i="39"/>
  <c r="F110" i="39"/>
  <c r="E110" i="39"/>
  <c r="D110" i="39"/>
  <c r="H109" i="39"/>
  <c r="F109" i="39"/>
  <c r="E109" i="39"/>
  <c r="D109" i="39"/>
  <c r="H108" i="39"/>
  <c r="F108" i="39"/>
  <c r="E108" i="39"/>
  <c r="D108" i="39"/>
  <c r="H107" i="39"/>
  <c r="F107" i="39"/>
  <c r="E107" i="39"/>
  <c r="H106" i="39"/>
  <c r="F106" i="39"/>
  <c r="E106" i="39"/>
  <c r="D106" i="39"/>
  <c r="C106" i="39"/>
  <c r="H105" i="39"/>
  <c r="F105" i="39"/>
  <c r="E105" i="39"/>
  <c r="H104" i="39"/>
  <c r="F104" i="39"/>
  <c r="E104" i="39"/>
  <c r="D104" i="39"/>
  <c r="H103" i="39"/>
  <c r="F103" i="39"/>
  <c r="E103" i="39"/>
  <c r="D103" i="39"/>
  <c r="H102" i="39"/>
  <c r="F102" i="39"/>
  <c r="E102" i="39"/>
  <c r="D102" i="39"/>
  <c r="H101" i="39"/>
  <c r="F101" i="39"/>
  <c r="E101" i="39"/>
  <c r="D101" i="39"/>
  <c r="H100" i="39"/>
  <c r="F100" i="39"/>
  <c r="E100" i="39"/>
  <c r="D100" i="39"/>
  <c r="H99" i="39"/>
  <c r="F99" i="39"/>
  <c r="E99" i="39"/>
  <c r="H98" i="39"/>
  <c r="F98" i="39"/>
  <c r="E98" i="39"/>
  <c r="H97" i="39"/>
  <c r="F97" i="39"/>
  <c r="E97" i="39"/>
  <c r="D97" i="39"/>
  <c r="C97" i="39"/>
  <c r="H96" i="39"/>
  <c r="F96" i="39"/>
  <c r="E96" i="39"/>
  <c r="D96" i="39"/>
  <c r="H95" i="39"/>
  <c r="F95" i="39"/>
  <c r="E95" i="39"/>
  <c r="D95" i="39"/>
  <c r="H94" i="39"/>
  <c r="F94" i="39"/>
  <c r="E94" i="39"/>
  <c r="D94" i="39"/>
  <c r="H93" i="39"/>
  <c r="F93" i="39"/>
  <c r="E93" i="39"/>
  <c r="D93" i="39"/>
  <c r="H92" i="39"/>
  <c r="F92" i="39"/>
  <c r="E92" i="39"/>
  <c r="D92" i="39"/>
  <c r="H91" i="39"/>
  <c r="F91" i="39"/>
  <c r="E91" i="39"/>
  <c r="D91" i="39"/>
  <c r="H90" i="39"/>
  <c r="F90" i="39"/>
  <c r="E90" i="39"/>
  <c r="D90" i="39"/>
  <c r="H89" i="39"/>
  <c r="F89" i="39"/>
  <c r="E89" i="39"/>
  <c r="D89" i="39"/>
  <c r="H88" i="39"/>
  <c r="F88" i="39"/>
  <c r="E88" i="39"/>
  <c r="D88" i="39"/>
  <c r="C88" i="39"/>
  <c r="J83" i="39"/>
  <c r="I83" i="39"/>
  <c r="F83" i="39"/>
  <c r="E83" i="39"/>
  <c r="J82" i="39"/>
  <c r="I82" i="39"/>
  <c r="F82" i="39"/>
  <c r="E82" i="39"/>
  <c r="J81" i="39"/>
  <c r="I81" i="39"/>
  <c r="F81" i="39"/>
  <c r="E81" i="39"/>
  <c r="J80" i="39"/>
  <c r="I80" i="39"/>
  <c r="F80" i="39"/>
  <c r="E80" i="39"/>
  <c r="J79" i="39"/>
  <c r="I79" i="39"/>
  <c r="F79" i="39"/>
  <c r="E79" i="39"/>
  <c r="J78" i="39"/>
  <c r="I78" i="39"/>
  <c r="F78" i="39"/>
  <c r="E78" i="39"/>
  <c r="J77" i="39"/>
  <c r="I77" i="39"/>
  <c r="F77" i="39"/>
  <c r="E77" i="39"/>
  <c r="J76" i="39"/>
  <c r="I76" i="39"/>
  <c r="F76" i="39"/>
  <c r="E76" i="39"/>
  <c r="C76" i="39"/>
  <c r="J74" i="39"/>
  <c r="I74" i="39"/>
  <c r="F74" i="39"/>
  <c r="E74" i="39"/>
  <c r="J73" i="39"/>
  <c r="I73" i="39"/>
  <c r="F73" i="39"/>
  <c r="E73" i="39"/>
  <c r="J72" i="39"/>
  <c r="I72" i="39"/>
  <c r="F72" i="39"/>
  <c r="E72" i="39"/>
  <c r="J71" i="39"/>
  <c r="I71" i="39"/>
  <c r="F71" i="39"/>
  <c r="E71" i="39"/>
  <c r="J70" i="39"/>
  <c r="I70" i="39"/>
  <c r="F70" i="39"/>
  <c r="E70" i="39"/>
  <c r="J69" i="39"/>
  <c r="I69" i="39"/>
  <c r="F69" i="39"/>
  <c r="E69" i="39"/>
  <c r="J68" i="39"/>
  <c r="I68" i="39"/>
  <c r="F68" i="39"/>
  <c r="E68" i="39"/>
  <c r="J67" i="39"/>
  <c r="I67" i="39"/>
  <c r="F67" i="39"/>
  <c r="E67" i="39"/>
  <c r="C67" i="39"/>
  <c r="J65" i="39"/>
  <c r="I65" i="39"/>
  <c r="F65" i="39"/>
  <c r="E65" i="39"/>
  <c r="J64" i="39"/>
  <c r="I64" i="39"/>
  <c r="F64" i="39"/>
  <c r="E64" i="39"/>
  <c r="J63" i="39"/>
  <c r="I63" i="39"/>
  <c r="F63" i="39"/>
  <c r="E63" i="39"/>
  <c r="J62" i="39"/>
  <c r="I62" i="39"/>
  <c r="F62" i="39"/>
  <c r="E62" i="39"/>
  <c r="J61" i="39"/>
  <c r="I61" i="39"/>
  <c r="F61" i="39"/>
  <c r="E61" i="39"/>
  <c r="J60" i="39"/>
  <c r="I60" i="39"/>
  <c r="F60" i="39"/>
  <c r="E60" i="39"/>
  <c r="J59" i="39"/>
  <c r="I59" i="39"/>
  <c r="F59" i="39"/>
  <c r="E59" i="39"/>
  <c r="J58" i="39"/>
  <c r="I58" i="39"/>
  <c r="F58" i="39"/>
  <c r="E58" i="39"/>
  <c r="C58" i="39"/>
  <c r="J56" i="39"/>
  <c r="I56" i="39"/>
  <c r="F56" i="39"/>
  <c r="E56" i="39"/>
  <c r="J55" i="39"/>
  <c r="I55" i="39"/>
  <c r="F55" i="39"/>
  <c r="E55" i="39"/>
  <c r="J54" i="39"/>
  <c r="I54" i="39"/>
  <c r="F54" i="39"/>
  <c r="E54" i="39"/>
  <c r="J53" i="39"/>
  <c r="I53" i="39"/>
  <c r="F53" i="39"/>
  <c r="E53" i="39"/>
  <c r="J52" i="39"/>
  <c r="I52" i="39"/>
  <c r="F52" i="39"/>
  <c r="E52" i="39"/>
  <c r="J51" i="39"/>
  <c r="I51" i="39"/>
  <c r="F51" i="39"/>
  <c r="E51" i="39"/>
  <c r="J50" i="39"/>
  <c r="I50" i="39"/>
  <c r="F50" i="39"/>
  <c r="E50" i="39"/>
  <c r="J49" i="39"/>
  <c r="I49" i="39"/>
  <c r="F49" i="39"/>
  <c r="E49" i="39"/>
  <c r="C49" i="39"/>
  <c r="C17" i="39"/>
  <c r="C16" i="39"/>
  <c r="C15" i="39"/>
  <c r="C14" i="39"/>
  <c r="I8" i="39"/>
  <c r="D6" i="39"/>
  <c r="I20" i="7"/>
  <c r="H20" i="7"/>
  <c r="G20" i="7"/>
  <c r="F20" i="7"/>
  <c r="D20" i="7"/>
  <c r="C20" i="7"/>
  <c r="I19" i="7"/>
  <c r="H19" i="7"/>
  <c r="G19" i="7"/>
  <c r="F19" i="7"/>
  <c r="D19" i="7"/>
  <c r="C19" i="7"/>
  <c r="I18" i="7"/>
  <c r="H18" i="7"/>
  <c r="G18" i="7"/>
  <c r="F18" i="7"/>
  <c r="D18" i="7"/>
  <c r="C18" i="7"/>
  <c r="I17" i="7"/>
  <c r="H17" i="7"/>
  <c r="G17" i="7"/>
  <c r="F17" i="7"/>
  <c r="D17" i="7"/>
  <c r="I16" i="7"/>
  <c r="H16" i="7"/>
  <c r="G16" i="7"/>
  <c r="F16" i="7"/>
  <c r="D16" i="7"/>
  <c r="C16" i="7"/>
  <c r="I15" i="7"/>
  <c r="H15" i="7"/>
  <c r="G15" i="7"/>
  <c r="F15" i="7"/>
  <c r="D15" i="7"/>
  <c r="C15" i="7"/>
  <c r="I14" i="7"/>
  <c r="H14" i="7"/>
  <c r="G14" i="7"/>
  <c r="F14" i="7"/>
  <c r="D14" i="7"/>
  <c r="C14" i="7"/>
  <c r="I13" i="7"/>
  <c r="H13" i="7"/>
  <c r="G13" i="7"/>
  <c r="F13" i="7"/>
  <c r="D13" i="7"/>
  <c r="I12" i="7"/>
  <c r="H12" i="7"/>
  <c r="G12" i="7"/>
  <c r="F12" i="7"/>
  <c r="D12" i="7"/>
  <c r="C12" i="7"/>
  <c r="I11" i="7"/>
  <c r="H11" i="7"/>
  <c r="G11" i="7"/>
  <c r="F11" i="7"/>
  <c r="D11" i="7"/>
  <c r="C11" i="7"/>
  <c r="I10" i="7"/>
  <c r="H10" i="7"/>
  <c r="G10" i="7"/>
  <c r="F10" i="7"/>
  <c r="D10" i="7"/>
  <c r="C10" i="7"/>
  <c r="I9" i="7"/>
  <c r="H9" i="7"/>
  <c r="G9" i="7"/>
  <c r="F9" i="7"/>
  <c r="D9" i="7"/>
  <c r="C9" i="7"/>
  <c r="I8" i="7"/>
  <c r="H8" i="7"/>
  <c r="G8" i="7"/>
  <c r="F8" i="7"/>
  <c r="D8" i="7"/>
  <c r="C8" i="7"/>
  <c r="I7" i="7"/>
  <c r="H7" i="7"/>
  <c r="G7" i="7"/>
  <c r="F7" i="7"/>
  <c r="D7" i="7"/>
  <c r="C7" i="7"/>
  <c r="I6" i="7"/>
  <c r="H6" i="7"/>
  <c r="G6" i="7"/>
  <c r="F6" i="7"/>
  <c r="D6" i="7"/>
  <c r="O59" i="53"/>
  <c r="M59" i="53"/>
  <c r="M63" i="54" s="1"/>
  <c r="L59" i="53"/>
  <c r="L63" i="54" s="1"/>
  <c r="K59" i="53"/>
  <c r="K63" i="54" s="1"/>
  <c r="J59" i="53"/>
  <c r="O54" i="53"/>
  <c r="V52" i="53" s="1"/>
  <c r="M54" i="53"/>
  <c r="M58" i="54" s="1"/>
  <c r="L54" i="53"/>
  <c r="L58" i="54" s="1"/>
  <c r="K54" i="53"/>
  <c r="K58" i="54" s="1"/>
  <c r="J54" i="53"/>
  <c r="O53" i="53"/>
  <c r="T52" i="53" s="1"/>
  <c r="M53" i="53"/>
  <c r="M57" i="54" s="1"/>
  <c r="L53" i="53"/>
  <c r="L57" i="54" s="1"/>
  <c r="K53" i="53"/>
  <c r="K57" i="54" s="1"/>
  <c r="J53" i="53"/>
  <c r="O57" i="53"/>
  <c r="AB52" i="53" s="1"/>
  <c r="M57" i="53"/>
  <c r="M61" i="54" s="1"/>
  <c r="L57" i="53"/>
  <c r="L61" i="54" s="1"/>
  <c r="K57" i="53"/>
  <c r="K61" i="54" s="1"/>
  <c r="J57" i="53"/>
  <c r="O55" i="53"/>
  <c r="X52" i="53" s="1"/>
  <c r="M55" i="53"/>
  <c r="M59" i="54" s="1"/>
  <c r="L55" i="53"/>
  <c r="L59" i="54" s="1"/>
  <c r="K55" i="53"/>
  <c r="K59" i="54" s="1"/>
  <c r="J55" i="53"/>
  <c r="O56" i="53"/>
  <c r="Z52" i="53" s="1"/>
  <c r="M56" i="53"/>
  <c r="M60" i="54" s="1"/>
  <c r="L56" i="53"/>
  <c r="L60" i="54" s="1"/>
  <c r="K56" i="53"/>
  <c r="K60" i="54" s="1"/>
  <c r="J56" i="53"/>
  <c r="O61" i="53"/>
  <c r="AJ52" i="53" s="1"/>
  <c r="M61" i="53"/>
  <c r="M65" i="54" s="1"/>
  <c r="L61" i="53"/>
  <c r="L65" i="54" s="1"/>
  <c r="K61" i="53"/>
  <c r="K65" i="54" s="1"/>
  <c r="J61" i="53"/>
  <c r="O62" i="53"/>
  <c r="AL52" i="53" s="1"/>
  <c r="M62" i="53"/>
  <c r="M66" i="54" s="1"/>
  <c r="L62" i="53"/>
  <c r="L66" i="54" s="1"/>
  <c r="K62" i="53"/>
  <c r="K66" i="54" s="1"/>
  <c r="J62" i="53"/>
  <c r="O60" i="53"/>
  <c r="AH52" i="53" s="1"/>
  <c r="M60" i="53"/>
  <c r="M64" i="54" s="1"/>
  <c r="L60" i="53"/>
  <c r="L64" i="54" s="1"/>
  <c r="K60" i="53"/>
  <c r="K64" i="54" s="1"/>
  <c r="J60" i="53"/>
  <c r="AF52" i="53"/>
  <c r="E50" i="53"/>
  <c r="O43" i="53"/>
  <c r="M43" i="53"/>
  <c r="M46" i="54" s="1"/>
  <c r="L43" i="53"/>
  <c r="L46" i="54" s="1"/>
  <c r="K43" i="53"/>
  <c r="K46" i="54" s="1"/>
  <c r="J43" i="53"/>
  <c r="AF36" i="53" s="1"/>
  <c r="O38" i="53"/>
  <c r="V36" i="53" s="1"/>
  <c r="M38" i="53"/>
  <c r="M41" i="54" s="1"/>
  <c r="L38" i="53"/>
  <c r="L41" i="54" s="1"/>
  <c r="K38" i="53"/>
  <c r="K41" i="54" s="1"/>
  <c r="J38" i="53"/>
  <c r="O37" i="53"/>
  <c r="T36" i="53" s="1"/>
  <c r="M37" i="53"/>
  <c r="M40" i="54" s="1"/>
  <c r="L37" i="53"/>
  <c r="L40" i="54" s="1"/>
  <c r="K37" i="53"/>
  <c r="K40" i="54" s="1"/>
  <c r="J37" i="53"/>
  <c r="O41" i="53"/>
  <c r="AB36" i="53" s="1"/>
  <c r="M41" i="53"/>
  <c r="M44" i="54" s="1"/>
  <c r="L41" i="53"/>
  <c r="K41" i="53"/>
  <c r="K44" i="54" s="1"/>
  <c r="J41" i="53"/>
  <c r="O39" i="53"/>
  <c r="X36" i="53" s="1"/>
  <c r="M39" i="53"/>
  <c r="M42" i="54" s="1"/>
  <c r="L39" i="53"/>
  <c r="L42" i="54" s="1"/>
  <c r="K39" i="53"/>
  <c r="K42" i="54" s="1"/>
  <c r="J39" i="53"/>
  <c r="O40" i="53"/>
  <c r="Z36" i="53" s="1"/>
  <c r="M40" i="53"/>
  <c r="M43" i="54" s="1"/>
  <c r="L40" i="53"/>
  <c r="L43" i="54" s="1"/>
  <c r="K40" i="53"/>
  <c r="K43" i="54" s="1"/>
  <c r="J40" i="53"/>
  <c r="O45" i="53"/>
  <c r="AJ36" i="53" s="1"/>
  <c r="M45" i="53"/>
  <c r="M48" i="54" s="1"/>
  <c r="L45" i="53"/>
  <c r="L48" i="54" s="1"/>
  <c r="K45" i="53"/>
  <c r="K48" i="54" s="1"/>
  <c r="J45" i="53"/>
  <c r="O46" i="53"/>
  <c r="AL36" i="53" s="1"/>
  <c r="M46" i="53"/>
  <c r="M49" i="54" s="1"/>
  <c r="L46" i="53"/>
  <c r="L49" i="54" s="1"/>
  <c r="K46" i="53"/>
  <c r="K49" i="54" s="1"/>
  <c r="J46" i="53"/>
  <c r="O44" i="53"/>
  <c r="AH36" i="53" s="1"/>
  <c r="M44" i="53"/>
  <c r="M47" i="54" s="1"/>
  <c r="L44" i="53"/>
  <c r="L47" i="54" s="1"/>
  <c r="K44" i="53"/>
  <c r="K47" i="54" s="1"/>
  <c r="J44" i="53"/>
  <c r="E34" i="53"/>
  <c r="O27" i="53"/>
  <c r="M27" i="53"/>
  <c r="M29" i="54" s="1"/>
  <c r="L27" i="53"/>
  <c r="L29" i="54" s="1"/>
  <c r="K27" i="53"/>
  <c r="K29" i="54" s="1"/>
  <c r="J27" i="53"/>
  <c r="AD21" i="53" s="1"/>
  <c r="O23" i="53"/>
  <c r="V21" i="53" s="1"/>
  <c r="M23" i="53"/>
  <c r="M25" i="54" s="1"/>
  <c r="L23" i="53"/>
  <c r="L25" i="54" s="1"/>
  <c r="K23" i="53"/>
  <c r="K25" i="54" s="1"/>
  <c r="J23" i="53"/>
  <c r="O22" i="53"/>
  <c r="T21" i="53" s="1"/>
  <c r="M22" i="53"/>
  <c r="M24" i="54" s="1"/>
  <c r="L22" i="53"/>
  <c r="L24" i="54" s="1"/>
  <c r="K22" i="53"/>
  <c r="K24" i="54" s="1"/>
  <c r="J22" i="53"/>
  <c r="O26" i="53"/>
  <c r="AB21" i="53" s="1"/>
  <c r="M26" i="53"/>
  <c r="M28" i="54" s="1"/>
  <c r="L26" i="53"/>
  <c r="L28" i="54" s="1"/>
  <c r="K26" i="53"/>
  <c r="K28" i="54" s="1"/>
  <c r="J26" i="53"/>
  <c r="O24" i="53"/>
  <c r="X21" i="53" s="1"/>
  <c r="M24" i="53"/>
  <c r="M26" i="54" s="1"/>
  <c r="L24" i="53"/>
  <c r="L26" i="54" s="1"/>
  <c r="K24" i="53"/>
  <c r="K26" i="54" s="1"/>
  <c r="J24" i="53"/>
  <c r="O25" i="53"/>
  <c r="Z21" i="53" s="1"/>
  <c r="M25" i="53"/>
  <c r="M27" i="54" s="1"/>
  <c r="L25" i="53"/>
  <c r="L27" i="54" s="1"/>
  <c r="K25" i="53"/>
  <c r="K27" i="54" s="1"/>
  <c r="J25" i="53"/>
  <c r="O29" i="53"/>
  <c r="AH21" i="53" s="1"/>
  <c r="M29" i="53"/>
  <c r="M31" i="54" s="1"/>
  <c r="L29" i="53"/>
  <c r="L31" i="54" s="1"/>
  <c r="K29" i="53"/>
  <c r="K31" i="54" s="1"/>
  <c r="J29" i="53"/>
  <c r="O30" i="53"/>
  <c r="AJ21" i="53" s="1"/>
  <c r="M30" i="53"/>
  <c r="M32" i="54" s="1"/>
  <c r="L30" i="53"/>
  <c r="L32" i="54" s="1"/>
  <c r="K30" i="53"/>
  <c r="K32" i="54" s="1"/>
  <c r="J30" i="53"/>
  <c r="O28" i="53"/>
  <c r="AF21" i="53" s="1"/>
  <c r="M28" i="53"/>
  <c r="M30" i="54" s="1"/>
  <c r="L28" i="53"/>
  <c r="L30" i="54" s="1"/>
  <c r="K28" i="53"/>
  <c r="K30" i="54" s="1"/>
  <c r="J28" i="53"/>
  <c r="E19" i="53"/>
  <c r="O12" i="53"/>
  <c r="M12" i="53"/>
  <c r="M13" i="54" s="1"/>
  <c r="L12" i="53"/>
  <c r="L13" i="54" s="1"/>
  <c r="K12" i="53"/>
  <c r="K13" i="54" s="1"/>
  <c r="J12" i="53"/>
  <c r="AD6" i="53" s="1"/>
  <c r="O8" i="53"/>
  <c r="V6" i="53" s="1"/>
  <c r="M8" i="53"/>
  <c r="M9" i="54" s="1"/>
  <c r="L8" i="53"/>
  <c r="L9" i="54" s="1"/>
  <c r="K8" i="53"/>
  <c r="K9" i="54" s="1"/>
  <c r="J8" i="53"/>
  <c r="O7" i="53"/>
  <c r="T6" i="53" s="1"/>
  <c r="M7" i="53"/>
  <c r="M8" i="54" s="1"/>
  <c r="L7" i="53"/>
  <c r="L8" i="54" s="1"/>
  <c r="K7" i="53"/>
  <c r="K8" i="54" s="1"/>
  <c r="J7" i="53"/>
  <c r="O11" i="53"/>
  <c r="AB6" i="53" s="1"/>
  <c r="M11" i="53"/>
  <c r="M12" i="54" s="1"/>
  <c r="L11" i="53"/>
  <c r="L12" i="54" s="1"/>
  <c r="K11" i="53"/>
  <c r="K12" i="54" s="1"/>
  <c r="J11" i="53"/>
  <c r="O9" i="53"/>
  <c r="X6" i="53" s="1"/>
  <c r="M9" i="53"/>
  <c r="M10" i="54" s="1"/>
  <c r="L9" i="53"/>
  <c r="L10" i="54" s="1"/>
  <c r="K9" i="53"/>
  <c r="K10" i="54" s="1"/>
  <c r="J9" i="53"/>
  <c r="O10" i="53"/>
  <c r="Z6" i="53" s="1"/>
  <c r="M10" i="53"/>
  <c r="M11" i="54" s="1"/>
  <c r="L10" i="53"/>
  <c r="L11" i="54" s="1"/>
  <c r="K10" i="53"/>
  <c r="K11" i="54" s="1"/>
  <c r="J10" i="53"/>
  <c r="O14" i="53"/>
  <c r="AH6" i="53" s="1"/>
  <c r="M14" i="53"/>
  <c r="M15" i="54" s="1"/>
  <c r="L14" i="53"/>
  <c r="L15" i="54" s="1"/>
  <c r="K14" i="53"/>
  <c r="K15" i="54" s="1"/>
  <c r="J14" i="53"/>
  <c r="O15" i="53"/>
  <c r="AJ6" i="53" s="1"/>
  <c r="M15" i="53"/>
  <c r="M16" i="54" s="1"/>
  <c r="L15" i="53"/>
  <c r="L16" i="54" s="1"/>
  <c r="K15" i="53"/>
  <c r="K16" i="54" s="1"/>
  <c r="J15" i="53"/>
  <c r="O13" i="53"/>
  <c r="AF6" i="53" s="1"/>
  <c r="M13" i="53"/>
  <c r="M14" i="54" s="1"/>
  <c r="L13" i="53"/>
  <c r="L14" i="54" s="1"/>
  <c r="K13" i="53"/>
  <c r="K14" i="54" s="1"/>
  <c r="J13" i="53"/>
  <c r="E4" i="53"/>
  <c r="AK55" i="47"/>
  <c r="AG55" i="47"/>
  <c r="AC55" i="47"/>
  <c r="Y55" i="47"/>
  <c r="U55" i="47"/>
  <c r="Q55" i="47"/>
  <c r="M55" i="47"/>
  <c r="I55" i="47"/>
  <c r="E55" i="47"/>
  <c r="AI54" i="47"/>
  <c r="AE54" i="47"/>
  <c r="W54" i="47"/>
  <c r="S54" i="47"/>
  <c r="O54" i="47"/>
  <c r="K54" i="47"/>
  <c r="C54" i="47"/>
  <c r="AK52" i="47"/>
  <c r="AG52" i="47"/>
  <c r="AC52" i="47"/>
  <c r="Y52" i="47"/>
  <c r="U52" i="47"/>
  <c r="Q52" i="47"/>
  <c r="M52" i="47"/>
  <c r="I52" i="47"/>
  <c r="E52" i="47"/>
  <c r="AI51" i="47"/>
  <c r="AE51" i="47"/>
  <c r="AA51" i="47"/>
  <c r="W51" i="47"/>
  <c r="O51" i="47"/>
  <c r="K51" i="47"/>
  <c r="C51" i="47"/>
  <c r="AK49" i="47"/>
  <c r="AG49" i="47"/>
  <c r="AC49" i="47"/>
  <c r="Y49" i="47"/>
  <c r="U49" i="47"/>
  <c r="Q49" i="47"/>
  <c r="M49" i="47"/>
  <c r="I49" i="47"/>
  <c r="E49" i="47"/>
  <c r="W48" i="47"/>
  <c r="S48" i="47"/>
  <c r="O48" i="47"/>
  <c r="G48" i="47"/>
  <c r="C48" i="47"/>
  <c r="AK46" i="47"/>
  <c r="AG46" i="47"/>
  <c r="AC46" i="47"/>
  <c r="Y46" i="47"/>
  <c r="U46" i="47"/>
  <c r="Q46" i="47"/>
  <c r="M46" i="47"/>
  <c r="I46" i="47"/>
  <c r="E46" i="47"/>
  <c r="AI45" i="47"/>
  <c r="AE45" i="47"/>
  <c r="W45" i="47"/>
  <c r="S45" i="47"/>
  <c r="K45" i="47"/>
  <c r="G45" i="47"/>
  <c r="C45" i="47"/>
  <c r="AK43" i="47"/>
  <c r="AG43" i="47"/>
  <c r="AC43" i="47"/>
  <c r="Y43" i="47"/>
  <c r="U43" i="47"/>
  <c r="Q43" i="47"/>
  <c r="M43" i="47"/>
  <c r="I43" i="47"/>
  <c r="E43" i="47"/>
  <c r="AI42" i="47"/>
  <c r="AE42" i="47"/>
  <c r="W42" i="47"/>
  <c r="S42" i="47"/>
  <c r="K42" i="47"/>
  <c r="G42" i="47"/>
  <c r="C42" i="47"/>
  <c r="AK40" i="47"/>
  <c r="AG40" i="47"/>
  <c r="AC40" i="47"/>
  <c r="Y40" i="47"/>
  <c r="U40" i="47"/>
  <c r="Q40" i="47"/>
  <c r="M40" i="47"/>
  <c r="I40" i="47"/>
  <c r="E40" i="47"/>
  <c r="AE39" i="47"/>
  <c r="W39" i="47"/>
  <c r="S39" i="47"/>
  <c r="O39" i="47"/>
  <c r="G39" i="47"/>
  <c r="C39" i="47"/>
  <c r="AK37" i="47"/>
  <c r="AG37" i="47"/>
  <c r="AC37" i="47"/>
  <c r="Y37" i="47"/>
  <c r="U37" i="47"/>
  <c r="Q37" i="47"/>
  <c r="M37" i="47"/>
  <c r="I37" i="47"/>
  <c r="E37" i="47"/>
  <c r="AI36" i="47"/>
  <c r="AE36" i="47"/>
  <c r="W36" i="47"/>
  <c r="S36" i="47"/>
  <c r="O36" i="47"/>
  <c r="K36" i="47"/>
  <c r="G36" i="47"/>
  <c r="C36" i="47"/>
  <c r="AK34" i="47"/>
  <c r="AG34" i="47"/>
  <c r="AC34" i="47"/>
  <c r="Y34" i="47"/>
  <c r="U34" i="47"/>
  <c r="Q34" i="47"/>
  <c r="M34" i="47"/>
  <c r="I34" i="47"/>
  <c r="E34" i="47"/>
  <c r="AE33" i="47"/>
  <c r="AA33" i="47"/>
  <c r="W33" i="47"/>
  <c r="S33" i="47"/>
  <c r="O33" i="47"/>
  <c r="G33" i="47"/>
  <c r="C33" i="47"/>
  <c r="AK31" i="47"/>
  <c r="AG31" i="47"/>
  <c r="AC31" i="47"/>
  <c r="Y31" i="47"/>
  <c r="U31" i="47"/>
  <c r="Q31" i="47"/>
  <c r="M31" i="47"/>
  <c r="I31" i="47"/>
  <c r="E31" i="47"/>
  <c r="AE30" i="47"/>
  <c r="AA30" i="47"/>
  <c r="W30" i="47"/>
  <c r="S30" i="47"/>
  <c r="O30" i="47"/>
  <c r="C30" i="47"/>
  <c r="AK28" i="47"/>
  <c r="AG28" i="47"/>
  <c r="AC28" i="47"/>
  <c r="Y28" i="47"/>
  <c r="U28" i="47"/>
  <c r="Q28" i="47"/>
  <c r="M28" i="47"/>
  <c r="I28" i="47"/>
  <c r="E28" i="47"/>
  <c r="AI27" i="47"/>
  <c r="AE27" i="47"/>
  <c r="W27" i="47"/>
  <c r="S27" i="47"/>
  <c r="O27" i="47"/>
  <c r="C27" i="47"/>
  <c r="AK25" i="47"/>
  <c r="AG25" i="47"/>
  <c r="AC25" i="47"/>
  <c r="Y25" i="47"/>
  <c r="U25" i="47"/>
  <c r="Q25" i="47"/>
  <c r="M25" i="47"/>
  <c r="I25" i="47"/>
  <c r="E25" i="47"/>
  <c r="AI24" i="47"/>
  <c r="AE24" i="47"/>
  <c r="AA24" i="47"/>
  <c r="W24" i="47"/>
  <c r="S24" i="47"/>
  <c r="O24" i="47"/>
  <c r="K24" i="47"/>
  <c r="G24" i="47"/>
  <c r="C24" i="47"/>
  <c r="AK22" i="47"/>
  <c r="AG22" i="47"/>
  <c r="AC22" i="47"/>
  <c r="Y22" i="47"/>
  <c r="U22" i="47"/>
  <c r="Q22" i="47"/>
  <c r="M22" i="47"/>
  <c r="I22" i="47"/>
  <c r="E22" i="47"/>
  <c r="AE21" i="47"/>
  <c r="W21" i="47"/>
  <c r="O21" i="47"/>
  <c r="G21" i="47"/>
  <c r="C21" i="47"/>
  <c r="AK19" i="47"/>
  <c r="AG19" i="47"/>
  <c r="AC19" i="47"/>
  <c r="Y19" i="47"/>
  <c r="U19" i="47"/>
  <c r="Q19" i="47"/>
  <c r="M19" i="47"/>
  <c r="I19" i="47"/>
  <c r="E19" i="47"/>
  <c r="AI18" i="47"/>
  <c r="AE18" i="47"/>
  <c r="W18" i="47"/>
  <c r="S18" i="47"/>
  <c r="K18" i="47"/>
  <c r="G18" i="47"/>
  <c r="C18" i="47"/>
  <c r="AK16" i="47"/>
  <c r="AG16" i="47"/>
  <c r="AC16" i="47"/>
  <c r="Y16" i="47"/>
  <c r="U16" i="47"/>
  <c r="Q16" i="47"/>
  <c r="M16" i="47"/>
  <c r="I16" i="47"/>
  <c r="E16" i="47"/>
  <c r="AI15" i="47"/>
  <c r="AE15" i="47"/>
  <c r="W15" i="47"/>
  <c r="S15" i="47"/>
  <c r="O15" i="47"/>
  <c r="K15" i="47"/>
  <c r="G15" i="47"/>
  <c r="C15" i="47"/>
  <c r="AK13" i="47"/>
  <c r="AG13" i="47"/>
  <c r="AC13" i="47"/>
  <c r="Y13" i="47"/>
  <c r="U13" i="47"/>
  <c r="Q13" i="47"/>
  <c r="M13" i="47"/>
  <c r="I13" i="47"/>
  <c r="E13" i="47"/>
  <c r="AE12" i="47"/>
  <c r="AA12" i="47"/>
  <c r="W12" i="47"/>
  <c r="S12" i="47"/>
  <c r="O12" i="47"/>
  <c r="G12" i="47"/>
  <c r="C12" i="47"/>
  <c r="AK10" i="47"/>
  <c r="AG10" i="47"/>
  <c r="AC10" i="47"/>
  <c r="Y10" i="47"/>
  <c r="U10" i="47"/>
  <c r="Q10" i="47"/>
  <c r="M10" i="47"/>
  <c r="I10" i="47"/>
  <c r="E10" i="47"/>
  <c r="AI9" i="47"/>
  <c r="AE9" i="47"/>
  <c r="S9" i="47"/>
  <c r="O9" i="47"/>
  <c r="G9" i="47"/>
  <c r="C9" i="47"/>
  <c r="E8" i="47"/>
  <c r="C8" i="47"/>
  <c r="F79" i="43"/>
  <c r="E79" i="43"/>
  <c r="D79" i="43"/>
  <c r="C79" i="43"/>
  <c r="I55" i="40"/>
  <c r="I53" i="40"/>
  <c r="I51" i="40"/>
  <c r="I49" i="40"/>
  <c r="I47" i="40"/>
  <c r="I45" i="40"/>
  <c r="I43" i="40"/>
  <c r="I39" i="40"/>
  <c r="I37" i="40"/>
  <c r="I35" i="40"/>
  <c r="I33" i="40"/>
  <c r="D116" i="39"/>
  <c r="D114" i="39"/>
  <c r="D107" i="39"/>
  <c r="D105" i="39"/>
  <c r="D98" i="39"/>
  <c r="H8" i="39"/>
  <c r="H6" i="39"/>
  <c r="F85" i="14" l="1"/>
  <c r="F45" i="14"/>
  <c r="R42" i="53"/>
  <c r="Q42" i="53"/>
  <c r="P42" i="53"/>
  <c r="R58" i="53"/>
  <c r="P41" i="53"/>
  <c r="P58" i="53"/>
  <c r="Q58" i="53"/>
  <c r="Q29" i="53"/>
  <c r="R13" i="53"/>
  <c r="R56" i="53"/>
  <c r="F89" i="14"/>
  <c r="F66" i="14"/>
  <c r="D32" i="14"/>
  <c r="L20" i="40"/>
  <c r="C8" i="39"/>
  <c r="K27" i="47"/>
  <c r="S51" i="47"/>
  <c r="G27" i="47"/>
  <c r="I31" i="40"/>
  <c r="R38" i="53"/>
  <c r="D91" i="14"/>
  <c r="D87" i="14"/>
  <c r="D83" i="14"/>
  <c r="F93" i="14"/>
  <c r="F74" i="14"/>
  <c r="F70" i="14"/>
  <c r="D57" i="14"/>
  <c r="D53" i="14"/>
  <c r="D49" i="14"/>
  <c r="D38" i="14"/>
  <c r="D28" i="14"/>
  <c r="D34" i="14"/>
  <c r="O42" i="47"/>
  <c r="W9" i="47"/>
  <c r="P39" i="53"/>
  <c r="R45" i="53"/>
  <c r="R43" i="53"/>
  <c r="Q37" i="53"/>
  <c r="C83" i="43"/>
  <c r="F121" i="43"/>
  <c r="G121" i="43"/>
  <c r="Q11" i="53"/>
  <c r="P54" i="53"/>
  <c r="P14" i="53"/>
  <c r="R41" i="53"/>
  <c r="P38" i="53"/>
  <c r="P56" i="53"/>
  <c r="Q57" i="53"/>
  <c r="Q54" i="53"/>
  <c r="P24" i="53"/>
  <c r="Q38" i="53"/>
  <c r="P62" i="53"/>
  <c r="I21" i="40"/>
  <c r="I25" i="40"/>
  <c r="I27" i="40"/>
  <c r="I29" i="40"/>
  <c r="O18" i="47"/>
  <c r="AA27" i="47"/>
  <c r="AA18" i="47"/>
  <c r="K39" i="47"/>
  <c r="K33" i="47"/>
  <c r="G51" i="47"/>
  <c r="AA45" i="47"/>
  <c r="AE48" i="47"/>
  <c r="G30" i="47"/>
  <c r="K12" i="47"/>
  <c r="K21" i="47"/>
  <c r="K30" i="47"/>
  <c r="AA39" i="47"/>
  <c r="K9" i="47"/>
  <c r="S21" i="47"/>
  <c r="AA48" i="47"/>
  <c r="AA21" i="47"/>
  <c r="G54" i="47"/>
  <c r="G8" i="39"/>
  <c r="K48" i="47"/>
  <c r="AA54" i="47"/>
  <c r="Q22" i="53"/>
  <c r="Q25" i="53"/>
  <c r="Q28" i="53"/>
  <c r="R25" i="53"/>
  <c r="P28" i="53"/>
  <c r="R22" i="53"/>
  <c r="P25" i="53"/>
  <c r="R30" i="53"/>
  <c r="P22" i="53"/>
  <c r="Q30" i="53"/>
  <c r="P23" i="53"/>
  <c r="Q26" i="53"/>
  <c r="P26" i="53"/>
  <c r="Q27" i="53"/>
  <c r="P27" i="53"/>
  <c r="R24" i="53"/>
  <c r="P29" i="53"/>
  <c r="R28" i="53"/>
  <c r="R29" i="53"/>
  <c r="Q24" i="53"/>
  <c r="R27" i="53"/>
  <c r="AA15" i="47"/>
  <c r="Q13" i="53"/>
  <c r="L44" i="54"/>
  <c r="Q41" i="53"/>
  <c r="P30" i="53"/>
  <c r="Q23" i="53"/>
  <c r="Q46" i="53"/>
  <c r="Q40" i="53"/>
  <c r="R23" i="53"/>
  <c r="AD10" i="47"/>
  <c r="R11" i="53"/>
  <c r="F30" i="14"/>
  <c r="D30" i="14"/>
  <c r="O45" i="47"/>
  <c r="D83" i="43"/>
  <c r="D121" i="43"/>
  <c r="AI39" i="47"/>
  <c r="AA42" i="47"/>
  <c r="R26" i="53"/>
  <c r="AI30" i="47"/>
  <c r="R57" i="53"/>
  <c r="AI12" i="47"/>
  <c r="AI33" i="47"/>
  <c r="F76" i="14"/>
  <c r="D76" i="14"/>
  <c r="P7" i="53"/>
  <c r="P10" i="53"/>
  <c r="P13" i="53"/>
  <c r="R8" i="53"/>
  <c r="R9" i="53"/>
  <c r="R15" i="53"/>
  <c r="Q8" i="53"/>
  <c r="R14" i="53"/>
  <c r="P8" i="53"/>
  <c r="Q14" i="53"/>
  <c r="Q12" i="53"/>
  <c r="R7" i="53"/>
  <c r="P15" i="53"/>
  <c r="P12" i="53"/>
  <c r="Q7" i="53"/>
  <c r="R12" i="53"/>
  <c r="Q9" i="53"/>
  <c r="P9" i="53"/>
  <c r="Q53" i="53"/>
  <c r="Q56" i="53"/>
  <c r="Q60" i="53"/>
  <c r="Q59" i="53"/>
  <c r="P57" i="53"/>
  <c r="P59" i="53"/>
  <c r="R60" i="53"/>
  <c r="P53" i="53"/>
  <c r="R62" i="53"/>
  <c r="R55" i="53"/>
  <c r="Q62" i="53"/>
  <c r="Q55" i="53"/>
  <c r="P55" i="53"/>
  <c r="R54" i="53"/>
  <c r="P60" i="53"/>
  <c r="P61" i="53"/>
  <c r="D26" i="14"/>
  <c r="D47" i="14"/>
  <c r="D51" i="14"/>
  <c r="D55" i="14"/>
  <c r="D72" i="14"/>
  <c r="Q61" i="53"/>
  <c r="F68" i="14"/>
  <c r="D68" i="14"/>
  <c r="R61" i="53"/>
  <c r="R53" i="53"/>
  <c r="AI21" i="47"/>
  <c r="Q15" i="53"/>
  <c r="Q10" i="53"/>
  <c r="AA9" i="47"/>
  <c r="R10" i="53"/>
  <c r="P11" i="53"/>
  <c r="R59" i="53"/>
  <c r="AA36" i="47"/>
  <c r="AI48" i="47"/>
  <c r="Q44" i="53"/>
  <c r="P45" i="53"/>
  <c r="R37" i="53"/>
  <c r="R40" i="53"/>
  <c r="R44" i="53"/>
  <c r="P37" i="53"/>
  <c r="P40" i="53"/>
  <c r="P44" i="53"/>
  <c r="R39" i="53"/>
  <c r="P46" i="53"/>
  <c r="Q39" i="53"/>
  <c r="Q43" i="53"/>
  <c r="P43" i="53"/>
  <c r="R46" i="53"/>
  <c r="Q45" i="53"/>
  <c r="D95" i="14"/>
  <c r="D36" i="14"/>
  <c r="D64" i="14"/>
  <c r="E121" i="43"/>
  <c r="E83" i="43"/>
  <c r="AL40" i="47" l="1"/>
  <c r="AL22" i="47"/>
  <c r="AL19" i="47"/>
  <c r="AL46" i="47"/>
  <c r="AL25" i="47"/>
  <c r="AL37" i="47"/>
  <c r="AL55" i="47"/>
  <c r="AL34" i="47"/>
  <c r="AL31" i="47"/>
  <c r="AL52" i="47"/>
  <c r="AL16" i="47"/>
  <c r="AL13" i="47"/>
  <c r="AL28" i="47"/>
  <c r="AL43" i="47"/>
  <c r="AL49" i="47"/>
  <c r="AH46" i="47"/>
  <c r="AH34" i="47"/>
  <c r="AH22" i="47"/>
  <c r="AH43" i="47"/>
  <c r="AH37" i="47"/>
  <c r="AH31" i="47"/>
  <c r="AH19" i="47"/>
  <c r="AH49" i="47"/>
  <c r="AH55" i="47"/>
  <c r="AH16" i="47"/>
  <c r="AH40" i="47"/>
  <c r="AH13" i="47"/>
  <c r="AH52" i="47"/>
  <c r="AH28" i="47"/>
  <c r="AH25" i="47"/>
  <c r="AD49" i="47"/>
  <c r="AD40" i="47"/>
  <c r="AD31" i="47"/>
  <c r="AD37" i="47"/>
  <c r="AD25" i="47"/>
  <c r="AD46" i="47"/>
  <c r="AD34" i="47"/>
  <c r="AD28" i="47"/>
  <c r="AD43" i="47"/>
  <c r="AD13" i="47"/>
  <c r="AD55" i="47"/>
  <c r="AD19" i="47"/>
  <c r="AD16" i="47"/>
  <c r="AD52" i="47"/>
  <c r="AD22" i="47"/>
  <c r="Z19" i="47"/>
  <c r="Z40" i="47"/>
  <c r="V52" i="47"/>
  <c r="V46" i="47"/>
  <c r="V40" i="47"/>
  <c r="V34" i="47"/>
  <c r="V28" i="47"/>
  <c r="V22" i="47"/>
  <c r="V16" i="47"/>
  <c r="V10" i="47"/>
  <c r="V43" i="47"/>
  <c r="V37" i="47"/>
  <c r="V13" i="47"/>
  <c r="V31" i="47"/>
  <c r="V49" i="47"/>
  <c r="V19" i="47"/>
  <c r="V55" i="47"/>
  <c r="V25" i="47"/>
  <c r="R22" i="47"/>
  <c r="R37" i="47"/>
  <c r="R31" i="47"/>
  <c r="R52" i="47"/>
  <c r="R16" i="47"/>
  <c r="R46" i="47"/>
  <c r="R10" i="47"/>
  <c r="R40" i="47"/>
  <c r="R19" i="47"/>
  <c r="R34" i="47"/>
  <c r="R28" i="47"/>
  <c r="R43" i="47"/>
  <c r="R25" i="47"/>
  <c r="R55" i="47"/>
  <c r="R49" i="47"/>
  <c r="R13" i="47"/>
  <c r="N40" i="47"/>
  <c r="N19" i="47"/>
  <c r="AL10" i="47"/>
  <c r="J55" i="47"/>
  <c r="AH10" i="47"/>
  <c r="F10" i="39"/>
  <c r="B30" i="44"/>
  <c r="B28" i="44"/>
  <c r="B22" i="44"/>
  <c r="B20" i="44"/>
  <c r="B16" i="44"/>
  <c r="B54" i="15"/>
  <c r="B26" i="44"/>
  <c r="B24" i="44"/>
  <c r="B18" i="44"/>
  <c r="B32" i="44"/>
  <c r="I23" i="40"/>
  <c r="K6" i="40"/>
  <c r="B14" i="44" l="1"/>
  <c r="E5" i="7"/>
  <c r="B12" i="44"/>
  <c r="E4" i="7"/>
  <c r="B10" i="44"/>
  <c r="E3" i="7"/>
  <c r="N13" i="47"/>
  <c r="Z13" i="47"/>
  <c r="N55" i="47"/>
  <c r="Z55" i="47"/>
  <c r="N25" i="47"/>
  <c r="Z25" i="47"/>
  <c r="N34" i="47"/>
  <c r="Z34" i="47"/>
  <c r="N22" i="47"/>
  <c r="Z22" i="47"/>
  <c r="N49" i="47"/>
  <c r="Z49" i="47"/>
  <c r="N16" i="47"/>
  <c r="Z16" i="47"/>
  <c r="N10" i="47"/>
  <c r="Z10" i="47"/>
  <c r="N28" i="47"/>
  <c r="Z28" i="47"/>
  <c r="N31" i="47"/>
  <c r="Z31" i="47"/>
  <c r="N52" i="47"/>
  <c r="Z52" i="47"/>
  <c r="N43" i="47"/>
  <c r="Z43" i="47"/>
  <c r="N46" i="47"/>
  <c r="Z46" i="47"/>
  <c r="N37" i="47"/>
  <c r="Z37" i="47"/>
  <c r="J52" i="47"/>
  <c r="J34" i="47"/>
  <c r="J13" i="47"/>
  <c r="J46" i="47"/>
  <c r="J43" i="47"/>
  <c r="J49" i="47"/>
  <c r="J25" i="47"/>
  <c r="J40" i="47"/>
  <c r="J31" i="47"/>
  <c r="J19" i="47"/>
  <c r="J22" i="47"/>
  <c r="J16" i="47"/>
  <c r="J37" i="47"/>
  <c r="J28" i="47"/>
  <c r="J10" i="47"/>
  <c r="B60" i="15"/>
  <c r="B64" i="15"/>
  <c r="G60" i="15"/>
  <c r="AI7" i="47"/>
  <c r="E16" i="7"/>
  <c r="E19" i="7"/>
  <c r="B74" i="15"/>
  <c r="G70" i="15"/>
  <c r="B70" i="15"/>
  <c r="E20" i="7"/>
  <c r="G7" i="47"/>
  <c r="E8" i="7"/>
  <c r="S7" i="47"/>
  <c r="E11" i="7"/>
  <c r="W7" i="47"/>
  <c r="E12" i="7"/>
  <c r="E18" i="7"/>
  <c r="G50" i="15"/>
  <c r="B50" i="15"/>
  <c r="C7" i="47"/>
  <c r="E7" i="7"/>
  <c r="K7" i="47"/>
  <c r="E9" i="7"/>
  <c r="O7" i="47"/>
  <c r="E10" i="7"/>
  <c r="AA7" i="47"/>
  <c r="E14" i="7"/>
  <c r="AE7" i="47"/>
  <c r="E15" i="7"/>
  <c r="C4" i="53" l="1"/>
  <c r="D5" i="22"/>
  <c r="C11" i="39"/>
  <c r="C19" i="53"/>
  <c r="C50" i="53"/>
  <c r="C34" i="53"/>
  <c r="D21" i="40" l="1"/>
  <c r="D18" i="40" l="1"/>
  <c r="D10"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新間 正巳</author>
  </authors>
  <commentList>
    <comment ref="D4" authorId="0" shapeId="0" xr:uid="{D47A0814-E288-416A-AB34-ADB599C9F615}">
      <text>
        <r>
          <rPr>
            <b/>
            <sz val="9"/>
            <color indexed="81"/>
            <rFont val="MS P ゴシック"/>
            <family val="3"/>
            <charset val="128"/>
          </rPr>
          <t>デジプラや個別の教育支援計画に反映される項目を示しております。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新間 正巳</author>
  </authors>
  <commentList>
    <comment ref="D4" authorId="0" shapeId="0" xr:uid="{8DF54DF9-774D-41A3-AB71-48069E6F4841}">
      <text>
        <r>
          <rPr>
            <b/>
            <sz val="9"/>
            <color indexed="81"/>
            <rFont val="MS P ゴシック"/>
            <family val="3"/>
            <charset val="128"/>
          </rPr>
          <t>数値　または ABCD 等</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新間 正巳</author>
  </authors>
  <commentList>
    <comment ref="C42" authorId="0" shapeId="0" xr:uid="{89DF1D6F-3767-4E58-8F30-0BD4333A9AF1}">
      <text>
        <r>
          <rPr>
            <b/>
            <sz val="9"/>
            <color indexed="12"/>
            <rFont val="MS P ゴシック"/>
            <family val="3"/>
            <charset val="128"/>
          </rPr>
          <t>４分13秒の場合、
4.13
５分00秒の場合、
5　と入力してください。</t>
        </r>
      </text>
    </comment>
    <comment ref="C58" authorId="0" shapeId="0" xr:uid="{028508F1-C0A6-4C7F-B538-0BE08F0F4BAB}">
      <text>
        <r>
          <rPr>
            <b/>
            <sz val="9"/>
            <color indexed="12"/>
            <rFont val="MS P ゴシック"/>
            <family val="3"/>
            <charset val="128"/>
          </rPr>
          <t>４分13秒の場合、
4.13
５分00秒の場合、
5　と入力してください。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市脇 久則</author>
  </authors>
  <commentList>
    <comment ref="I9" authorId="0" shapeId="0" xr:uid="{0D66D96B-C541-45F6-9380-7AA99D8C1B39}">
      <text>
        <r>
          <rPr>
            <b/>
            <sz val="9"/>
            <color indexed="81"/>
            <rFont val="MS P ゴシック"/>
            <family val="3"/>
            <charset val="128"/>
          </rPr>
          <t>【小中学部】
〇実施未実施関係なく全員記入する。
【高等部】
〇高等部からの入学者は記入なし
〇小中学部から本校に在籍していた生徒は記入。</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市脇 久則</author>
  </authors>
  <commentList>
    <comment ref="A28" authorId="0" shapeId="0" xr:uid="{D3EAFE34-F16B-428E-A75B-5423467E4418}">
      <text>
        <r>
          <rPr>
            <sz val="9"/>
            <color indexed="81"/>
            <rFont val="MS P ゴシック"/>
            <family val="3"/>
            <charset val="128"/>
          </rPr>
          <t>最新の情報を記入</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市脇 久則</author>
  </authors>
  <commentList>
    <comment ref="I9" authorId="0" shapeId="0" xr:uid="{D9630AB3-3A37-4BF3-AC65-66E254599849}">
      <text>
        <r>
          <rPr>
            <b/>
            <sz val="9"/>
            <color indexed="81"/>
            <rFont val="MS P ゴシック"/>
            <family val="3"/>
            <charset val="128"/>
          </rPr>
          <t>【小中学部】
〇実施未実施関係なく全員記入する。
【高等部】
〇高等部からの入学者は記入なし
〇小中学部から本校に在籍していた生徒は記入。</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市脇 久則</author>
  </authors>
  <commentList>
    <comment ref="A28" authorId="0" shapeId="0" xr:uid="{2A6FE27D-02CF-4A16-8518-EA7D84EFC516}">
      <text>
        <r>
          <rPr>
            <sz val="9"/>
            <color indexed="81"/>
            <rFont val="MS P ゴシック"/>
            <family val="3"/>
            <charset val="128"/>
          </rPr>
          <t>最新の情報を記入</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いちまき</author>
  </authors>
  <commentList>
    <comment ref="F6" authorId="0" shapeId="0" xr:uid="{00000000-0006-0000-1E00-000001000000}">
      <text>
        <r>
          <rPr>
            <b/>
            <sz val="9"/>
            <color indexed="81"/>
            <rFont val="MS P ゴシック"/>
            <family val="3"/>
            <charset val="128"/>
          </rPr>
          <t>記入者が先頭になるように入力する。</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Shunichi</author>
  </authors>
  <commentList>
    <comment ref="F7" authorId="0" shapeId="0" xr:uid="{00000000-0006-0000-2500-000001000000}">
      <text>
        <r>
          <rPr>
            <b/>
            <sz val="9"/>
            <rFont val="ＭＳ Ｐゴシック"/>
            <family val="3"/>
            <charset val="128"/>
          </rPr>
          <t>全盲、光覚、手動弁、指数弁、または数値で入力</t>
        </r>
      </text>
    </comment>
    <comment ref="I7" authorId="0" shapeId="0" xr:uid="{00000000-0006-0000-2500-000002000000}">
      <text>
        <r>
          <rPr>
            <b/>
            <sz val="9"/>
            <rFont val="ＭＳ Ｐゴシック"/>
            <family val="3"/>
            <charset val="128"/>
          </rPr>
          <t>全盲、光覚、手動弁、指数弁、または数値で入力</t>
        </r>
      </text>
    </comment>
  </commentList>
</comments>
</file>

<file path=xl/sharedStrings.xml><?xml version="1.0" encoding="utf-8"?>
<sst xmlns="http://schemas.openxmlformats.org/spreadsheetml/2006/main" count="1914" uniqueCount="469">
  <si>
    <t>担当者</t>
    <rPh sb="0" eb="3">
      <t>タントウシャ</t>
    </rPh>
    <phoneticPr fontId="8"/>
  </si>
  <si>
    <t>性別</t>
    <rPh sb="0" eb="2">
      <t>セイベツ</t>
    </rPh>
    <phoneticPr fontId="8"/>
  </si>
  <si>
    <t>氏名</t>
    <rPh sb="0" eb="2">
      <t>シメイ</t>
    </rPh>
    <phoneticPr fontId="8"/>
  </si>
  <si>
    <t>放課後デイサービス</t>
  </si>
  <si>
    <t>年齢</t>
    <rPh sb="0" eb="2">
      <t>ネンレイ</t>
    </rPh>
    <phoneticPr fontId="8"/>
  </si>
  <si>
    <t>生年月日</t>
    <rPh sb="0" eb="4">
      <t>セイネンガッピ</t>
    </rPh>
    <phoneticPr fontId="8"/>
  </si>
  <si>
    <t>身長（㎝）</t>
    <rPh sb="0" eb="2">
      <t>シンチョウ</t>
    </rPh>
    <phoneticPr fontId="8"/>
  </si>
  <si>
    <t>２Ｋ</t>
  </si>
  <si>
    <t>精神障害保健福祉手帳</t>
  </si>
  <si>
    <t>年度</t>
    <rPh sb="0" eb="2">
      <t>ネンド</t>
    </rPh>
    <phoneticPr fontId="8"/>
  </si>
  <si>
    <t>次回更新日</t>
  </si>
  <si>
    <t>１Ｋ</t>
  </si>
  <si>
    <t>右</t>
    <rPh sb="0" eb="1">
      <t>ミギ</t>
    </rPh>
    <phoneticPr fontId="8"/>
  </si>
  <si>
    <t>家族構成</t>
  </si>
  <si>
    <t>検査4</t>
    <rPh sb="0" eb="2">
      <t>けんさ</t>
    </rPh>
    <phoneticPr fontId="8" type="Hiragana"/>
  </si>
  <si>
    <t>補聴器</t>
    <rPh sb="0" eb="3">
      <t>ホチョウキ</t>
    </rPh>
    <phoneticPr fontId="8"/>
  </si>
  <si>
    <t>保護者に関する情報</t>
    <rPh sb="0" eb="3">
      <t>ほごしゃ</t>
    </rPh>
    <rPh sb="4" eb="5">
      <t>かん</t>
    </rPh>
    <rPh sb="7" eb="9">
      <t>じょうほう</t>
    </rPh>
    <phoneticPr fontId="8" type="Hiragana"/>
  </si>
  <si>
    <t>心臓</t>
    <rPh sb="0" eb="2">
      <t>シンゾウ</t>
    </rPh>
    <phoneticPr fontId="8"/>
  </si>
  <si>
    <t>年度末個別の面談</t>
    <rPh sb="0" eb="2">
      <t>ネンド</t>
    </rPh>
    <rPh sb="2" eb="3">
      <t>マツ</t>
    </rPh>
    <rPh sb="3" eb="5">
      <t>コベツ</t>
    </rPh>
    <rPh sb="6" eb="8">
      <t>メンダン</t>
    </rPh>
    <phoneticPr fontId="8"/>
  </si>
  <si>
    <t>聴力測定</t>
    <rPh sb="0" eb="2">
      <t>チョウリョク</t>
    </rPh>
    <rPh sb="2" eb="4">
      <t>ソクテイ</t>
    </rPh>
    <phoneticPr fontId="8"/>
  </si>
  <si>
    <t>４Ｋ</t>
  </si>
  <si>
    <t>事後措置</t>
    <rPh sb="0" eb="2">
      <t>ジゴ</t>
    </rPh>
    <rPh sb="2" eb="4">
      <t>ソチ</t>
    </rPh>
    <phoneticPr fontId="8"/>
  </si>
  <si>
    <t>平均</t>
    <rPh sb="0" eb="2">
      <t>ヘイキン</t>
    </rPh>
    <phoneticPr fontId="8"/>
  </si>
  <si>
    <t>左</t>
    <rPh sb="0" eb="1">
      <t>ヒダリ</t>
    </rPh>
    <phoneticPr fontId="8"/>
  </si>
  <si>
    <t>児童生徒情報</t>
    <rPh sb="0" eb="2">
      <t>じどう</t>
    </rPh>
    <rPh sb="2" eb="4">
      <t>せいと</t>
    </rPh>
    <rPh sb="4" eb="6">
      <t>じょうほう</t>
    </rPh>
    <phoneticPr fontId="8" type="Hiragana"/>
  </si>
  <si>
    <t>備考</t>
    <rPh sb="0" eb="2">
      <t>ビコウ</t>
    </rPh>
    <phoneticPr fontId="8"/>
  </si>
  <si>
    <t>所見</t>
    <rPh sb="0" eb="2">
      <t>ショケン</t>
    </rPh>
    <phoneticPr fontId="8"/>
  </si>
  <si>
    <t>コミュニケーション</t>
  </si>
  <si>
    <t>その他の
疾病及び異常</t>
    <rPh sb="2" eb="3">
      <t>タ</t>
    </rPh>
    <rPh sb="5" eb="7">
      <t>シッペイ</t>
    </rPh>
    <rPh sb="7" eb="8">
      <t>オヨ</t>
    </rPh>
    <rPh sb="9" eb="11">
      <t>イジョウ</t>
    </rPh>
    <phoneticPr fontId="8"/>
  </si>
  <si>
    <t>保護者</t>
    <rPh sb="0" eb="3">
      <t>ほごしゃ</t>
    </rPh>
    <phoneticPr fontId="8" type="Hiragana"/>
  </si>
  <si>
    <t>同居する家族に関数情報</t>
  </si>
  <si>
    <t>医療機関</t>
    <rPh sb="0" eb="4">
      <t>イリョウキカン</t>
    </rPh>
    <phoneticPr fontId="8"/>
  </si>
  <si>
    <t>結核</t>
    <rPh sb="0" eb="2">
      <t>ケッカク</t>
    </rPh>
    <phoneticPr fontId="8"/>
  </si>
  <si>
    <t>高等部</t>
    <rPh sb="0" eb="3">
      <t>コウトウブ</t>
    </rPh>
    <phoneticPr fontId="8"/>
  </si>
  <si>
    <t>連絡先</t>
    <rPh sb="0" eb="3">
      <t>レンラクサキ</t>
    </rPh>
    <phoneticPr fontId="8"/>
  </si>
  <si>
    <t>男</t>
    <rPh sb="0" eb="1">
      <t>オトコ</t>
    </rPh>
    <phoneticPr fontId="8"/>
  </si>
  <si>
    <t>眼の疾病及び異常</t>
    <rPh sb="0" eb="1">
      <t>メ</t>
    </rPh>
    <rPh sb="2" eb="4">
      <t>シッペイ</t>
    </rPh>
    <rPh sb="4" eb="5">
      <t>オヨ</t>
    </rPh>
    <rPh sb="6" eb="8">
      <t>イジョウ</t>
    </rPh>
    <phoneticPr fontId="8"/>
  </si>
  <si>
    <t>交付日</t>
    <rPh sb="0" eb="3">
      <t>コウフビ</t>
    </rPh>
    <phoneticPr fontId="8"/>
  </si>
  <si>
    <t>脊柱・胸郭・四肢</t>
    <rPh sb="0" eb="2">
      <t>セキチュウ</t>
    </rPh>
    <rPh sb="3" eb="5">
      <t>キョウカク</t>
    </rPh>
    <rPh sb="6" eb="8">
      <t>シシ</t>
    </rPh>
    <phoneticPr fontId="8"/>
  </si>
  <si>
    <t>聴力</t>
    <rPh sb="0" eb="2">
      <t>チョウリョク</t>
    </rPh>
    <phoneticPr fontId="8"/>
  </si>
  <si>
    <t>NO.８</t>
  </si>
  <si>
    <t>前期個別の面談</t>
    <rPh sb="0" eb="2">
      <t>ゼンキ</t>
    </rPh>
    <rPh sb="2" eb="4">
      <t>コベツ</t>
    </rPh>
    <rPh sb="5" eb="7">
      <t>メンダン</t>
    </rPh>
    <phoneticPr fontId="8"/>
  </si>
  <si>
    <t>続柄</t>
    <rPh sb="0" eb="2">
      <t>ゾクガラ</t>
    </rPh>
    <phoneticPr fontId="8"/>
  </si>
  <si>
    <t>月日</t>
    <rPh sb="0" eb="2">
      <t>ツキヒ</t>
    </rPh>
    <phoneticPr fontId="8"/>
  </si>
  <si>
    <t>中学部</t>
    <rPh sb="0" eb="3">
      <t>ちゅうがくぶ</t>
    </rPh>
    <phoneticPr fontId="8" type="Hiragana"/>
  </si>
  <si>
    <t>高１（記録２）</t>
    <rPh sb="3" eb="5">
      <t>キロク</t>
    </rPh>
    <phoneticPr fontId="8"/>
  </si>
  <si>
    <t>潜血</t>
    <rPh sb="0" eb="2">
      <t>センケツ</t>
    </rPh>
    <phoneticPr fontId="8"/>
  </si>
  <si>
    <t>第一次</t>
    <rPh sb="0" eb="3">
      <t>ダイイチジ</t>
    </rPh>
    <phoneticPr fontId="8"/>
  </si>
  <si>
    <t>静岡県</t>
    <rPh sb="0" eb="3">
      <t>しずおかけん</t>
    </rPh>
    <phoneticPr fontId="8" type="Hiragana"/>
  </si>
  <si>
    <t>【クラスと担任の履歴】</t>
  </si>
  <si>
    <t>学校の名称</t>
    <rPh sb="0" eb="2">
      <t>ガッコウ</t>
    </rPh>
    <rPh sb="3" eb="5">
      <t>メイショウ</t>
    </rPh>
    <phoneticPr fontId="8"/>
  </si>
  <si>
    <t>【新体力テスト】学年最高記録</t>
    <rPh sb="1" eb="4">
      <t>シンタイリョク</t>
    </rPh>
    <rPh sb="8" eb="10">
      <t>ガクネン</t>
    </rPh>
    <rPh sb="10" eb="12">
      <t>サイコウ</t>
    </rPh>
    <rPh sb="12" eb="14">
      <t>キロク</t>
    </rPh>
    <phoneticPr fontId="8"/>
  </si>
  <si>
    <t>尿</t>
    <rPh sb="0" eb="1">
      <t>ニョウ</t>
    </rPh>
    <phoneticPr fontId="8"/>
  </si>
  <si>
    <t>臨床医学的
検査
（心電図等）</t>
    <rPh sb="0" eb="2">
      <t>リンショウ</t>
    </rPh>
    <rPh sb="2" eb="4">
      <t>イガク</t>
    </rPh>
    <rPh sb="4" eb="5">
      <t>テキ</t>
    </rPh>
    <rPh sb="6" eb="7">
      <t>ケン</t>
    </rPh>
    <rPh sb="7" eb="8">
      <t>サ</t>
    </rPh>
    <rPh sb="10" eb="13">
      <t>シンデンズ</t>
    </rPh>
    <rPh sb="13" eb="14">
      <t>トウ</t>
    </rPh>
    <phoneticPr fontId="8"/>
  </si>
  <si>
    <t>身体障害者手帳</t>
  </si>
  <si>
    <t>体重（kg）</t>
    <rPh sb="0" eb="2">
      <t>タイジュウ</t>
    </rPh>
    <phoneticPr fontId="8"/>
  </si>
  <si>
    <t>栄養状態</t>
    <rPh sb="0" eb="4">
      <t>エイヨウジョウタイ</t>
    </rPh>
    <phoneticPr fontId="8"/>
  </si>
  <si>
    <t>視力</t>
    <rPh sb="0" eb="2">
      <t>シリョク</t>
    </rPh>
    <phoneticPr fontId="8"/>
  </si>
  <si>
    <t>耳鼻咽頭疾患</t>
    <rPh sb="0" eb="4">
      <t>ジビイントウ</t>
    </rPh>
    <rPh sb="4" eb="6">
      <t>シッカン</t>
    </rPh>
    <phoneticPr fontId="8"/>
  </si>
  <si>
    <t>皮膚疾患</t>
    <rPh sb="0" eb="4">
      <t>ヒフシッカン</t>
    </rPh>
    <phoneticPr fontId="8"/>
  </si>
  <si>
    <t>【職場実習について　高等部１年生の記録】</t>
    <rPh sb="1" eb="3">
      <t>ショクバ</t>
    </rPh>
    <rPh sb="3" eb="5">
      <t>ジッシュウ</t>
    </rPh>
    <rPh sb="10" eb="13">
      <t>コウトウブ</t>
    </rPh>
    <rPh sb="14" eb="15">
      <t>ネン</t>
    </rPh>
    <rPh sb="15" eb="16">
      <t>セイ</t>
    </rPh>
    <rPh sb="17" eb="19">
      <t>キロク</t>
    </rPh>
    <phoneticPr fontId="8"/>
  </si>
  <si>
    <t>学校医</t>
    <rPh sb="0" eb="3">
      <t>ガッコウイ</t>
    </rPh>
    <phoneticPr fontId="8"/>
  </si>
  <si>
    <t>疾病及び異常</t>
    <rPh sb="0" eb="2">
      <t>シッペイ</t>
    </rPh>
    <rPh sb="2" eb="3">
      <t>オヨ</t>
    </rPh>
    <rPh sb="4" eb="6">
      <t>イジョウ</t>
    </rPh>
    <phoneticPr fontId="8"/>
  </si>
  <si>
    <t>指導区分</t>
    <rPh sb="0" eb="2">
      <t>シドウ</t>
    </rPh>
    <rPh sb="2" eb="4">
      <t>クブン</t>
    </rPh>
    <phoneticPr fontId="8"/>
  </si>
  <si>
    <t>疾病及び異常</t>
  </si>
  <si>
    <t>その他の検査</t>
    <rPh sb="2" eb="3">
      <t>タ</t>
    </rPh>
    <rPh sb="4" eb="6">
      <t>ケンサ</t>
    </rPh>
    <phoneticPr fontId="8"/>
  </si>
  <si>
    <t>メニューへ戻る</t>
    <rPh sb="5" eb="6">
      <t>もど</t>
    </rPh>
    <phoneticPr fontId="8" type="Hiragana"/>
  </si>
  <si>
    <t>NO.６</t>
  </si>
  <si>
    <t>握力（右）（kg）</t>
  </si>
  <si>
    <t>視機能の状況</t>
    <rPh sb="0" eb="1">
      <t>シ</t>
    </rPh>
    <rPh sb="1" eb="3">
      <t>キノウ</t>
    </rPh>
    <rPh sb="4" eb="6">
      <t>ジョウキョウ</t>
    </rPh>
    <phoneticPr fontId="27"/>
  </si>
  <si>
    <t>小６（記録１）</t>
    <rPh sb="3" eb="5">
      <t>キロク</t>
    </rPh>
    <phoneticPr fontId="8"/>
  </si>
  <si>
    <t>後期個別の面談</t>
    <rPh sb="0" eb="2">
      <t>コウキ</t>
    </rPh>
    <rPh sb="2" eb="4">
      <t>コベツ</t>
    </rPh>
    <rPh sb="5" eb="7">
      <t>メンダン</t>
    </rPh>
    <phoneticPr fontId="8"/>
  </si>
  <si>
    <t>高等部</t>
    <rPh sb="0" eb="3">
      <t>こうとうぶ</t>
    </rPh>
    <phoneticPr fontId="8" type="Hiragana"/>
  </si>
  <si>
    <t>小学部</t>
    <rPh sb="0" eb="3">
      <t>しょうがくぶ</t>
    </rPh>
    <phoneticPr fontId="8" type="Hiragana"/>
  </si>
  <si>
    <t>【教育歴に関する情報】</t>
  </si>
  <si>
    <t>学校の
願い</t>
    <rPh sb="0" eb="2">
      <t>がっこう</t>
    </rPh>
    <rPh sb="4" eb="5">
      <t>ねが</t>
    </rPh>
    <phoneticPr fontId="8" type="Hiragana"/>
  </si>
  <si>
    <t>期間</t>
    <rPh sb="0" eb="2">
      <t>きかん</t>
    </rPh>
    <phoneticPr fontId="8" type="Hiragana"/>
  </si>
  <si>
    <t>学年</t>
    <rPh sb="0" eb="2">
      <t>がくねん</t>
    </rPh>
    <phoneticPr fontId="8" type="Hiragana"/>
  </si>
  <si>
    <t>【面談の記録】　高等部２年の記録</t>
    <rPh sb="1" eb="3">
      <t>メンダン</t>
    </rPh>
    <rPh sb="4" eb="6">
      <t>キロク</t>
    </rPh>
    <rPh sb="12" eb="13">
      <t>ネン</t>
    </rPh>
    <rPh sb="14" eb="16">
      <t>キロク</t>
    </rPh>
    <phoneticPr fontId="8"/>
  </si>
  <si>
    <t>検査１</t>
    <rPh sb="0" eb="2">
      <t>けんさ</t>
    </rPh>
    <phoneticPr fontId="8" type="Hiragana"/>
  </si>
  <si>
    <t>高３（記録１）</t>
    <rPh sb="3" eb="5">
      <t>キロク</t>
    </rPh>
    <phoneticPr fontId="8"/>
  </si>
  <si>
    <t>NO.４</t>
  </si>
  <si>
    <t>【教科書】</t>
    <rPh sb="1" eb="4">
      <t>きょうかしょ</t>
    </rPh>
    <phoneticPr fontId="8" type="Hiragana"/>
  </si>
  <si>
    <t>メニューへ戻る</t>
    <rPh sb="5" eb="6">
      <t>モド</t>
    </rPh>
    <phoneticPr fontId="8"/>
  </si>
  <si>
    <t>スクールバスの路線（下校）</t>
  </si>
  <si>
    <t>年度</t>
  </si>
  <si>
    <t>広域避難地</t>
    <rPh sb="0" eb="2">
      <t>こういき</t>
    </rPh>
    <rPh sb="2" eb="5">
      <t>ひなんち</t>
    </rPh>
    <phoneticPr fontId="8" type="Hiragana"/>
  </si>
  <si>
    <t>高１</t>
  </si>
  <si>
    <t>検査等に関する情報について</t>
  </si>
  <si>
    <t>【進路見学について】</t>
  </si>
  <si>
    <t>保護者住所</t>
    <rPh sb="0" eb="3">
      <t>ほごしゃ</t>
    </rPh>
    <rPh sb="3" eb="5">
      <t>じゅうしょ</t>
    </rPh>
    <phoneticPr fontId="8" type="Hiragana"/>
  </si>
  <si>
    <t>住所</t>
    <rPh sb="0" eb="2">
      <t>じゅうしょ</t>
    </rPh>
    <phoneticPr fontId="8" type="Hiragana"/>
  </si>
  <si>
    <t>登下校</t>
    <rPh sb="0" eb="3">
      <t>とうげこう</t>
    </rPh>
    <phoneticPr fontId="8" type="Hiragana"/>
  </si>
  <si>
    <t>家庭</t>
  </si>
  <si>
    <t>年度</t>
    <rPh sb="0" eb="2">
      <t>ねんど</t>
    </rPh>
    <phoneticPr fontId="8" type="Hiragana"/>
  </si>
  <si>
    <t>診断名</t>
    <rPh sb="0" eb="3">
      <t>シンダンメイ</t>
    </rPh>
    <phoneticPr fontId="8"/>
  </si>
  <si>
    <t>代替</t>
    <rPh sb="0" eb="2">
      <t>だいたい</t>
    </rPh>
    <phoneticPr fontId="8" type="Hiragana"/>
  </si>
  <si>
    <t>中１</t>
    <rPh sb="0" eb="1">
      <t>チュウ</t>
    </rPh>
    <phoneticPr fontId="8"/>
  </si>
  <si>
    <t>検査２</t>
    <rPh sb="0" eb="2">
      <t>けんさ</t>
    </rPh>
    <phoneticPr fontId="8" type="Hiragana"/>
  </si>
  <si>
    <t>連絡先</t>
    <rPh sb="0" eb="3">
      <t>れんらくさき</t>
    </rPh>
    <phoneticPr fontId="8" type="Hiragana"/>
  </si>
  <si>
    <t>小５（記録２）</t>
    <rPh sb="3" eb="5">
      <t>キロク</t>
    </rPh>
    <phoneticPr fontId="8"/>
  </si>
  <si>
    <t>【面談の記録】　高等部１年の記録</t>
    <rPh sb="1" eb="3">
      <t>メンダン</t>
    </rPh>
    <rPh sb="4" eb="6">
      <t>キロク</t>
    </rPh>
    <rPh sb="12" eb="13">
      <t>ネン</t>
    </rPh>
    <rPh sb="14" eb="16">
      <t>キロク</t>
    </rPh>
    <phoneticPr fontId="8"/>
  </si>
  <si>
    <t>診断について</t>
    <rPh sb="0" eb="2">
      <t>シンダン</t>
    </rPh>
    <phoneticPr fontId="8"/>
  </si>
  <si>
    <t>身体の動き</t>
  </si>
  <si>
    <t>ファイル名</t>
    <rPh sb="4" eb="5">
      <t>めい</t>
    </rPh>
    <phoneticPr fontId="8" type="Hiragana"/>
  </si>
  <si>
    <t>環境の把握</t>
  </si>
  <si>
    <t>小３（記録２）</t>
    <rPh sb="3" eb="5">
      <t>キロク</t>
    </rPh>
    <phoneticPr fontId="8"/>
  </si>
  <si>
    <t>高１（記録１）</t>
    <rPh sb="3" eb="5">
      <t>キロク</t>
    </rPh>
    <phoneticPr fontId="8"/>
  </si>
  <si>
    <t>５０ｍ走（秒）</t>
    <rPh sb="3" eb="4">
      <t>そう</t>
    </rPh>
    <rPh sb="5" eb="6">
      <t>びょう</t>
    </rPh>
    <phoneticPr fontId="8" type="Hiragana" alignment="distributed"/>
  </si>
  <si>
    <t>視覚補助
具の利用</t>
    <rPh sb="0" eb="2">
      <t>シカク</t>
    </rPh>
    <rPh sb="2" eb="4">
      <t>ホジョ</t>
    </rPh>
    <rPh sb="5" eb="6">
      <t>グ</t>
    </rPh>
    <rPh sb="7" eb="9">
      <t>リヨウ</t>
    </rPh>
    <phoneticPr fontId="8"/>
  </si>
  <si>
    <t>手帳の種類</t>
    <rPh sb="0" eb="2">
      <t>テチョウ</t>
    </rPh>
    <rPh sb="3" eb="5">
      <t>シュルイ</t>
    </rPh>
    <phoneticPr fontId="8"/>
  </si>
  <si>
    <t>相談歴</t>
    <rPh sb="0" eb="2">
      <t>そうだん</t>
    </rPh>
    <rPh sb="2" eb="3">
      <t>れき</t>
    </rPh>
    <phoneticPr fontId="8" type="Hiragana"/>
  </si>
  <si>
    <t>中２（記録１）</t>
    <rPh sb="0" eb="1">
      <t>チュウ</t>
    </rPh>
    <rPh sb="3" eb="5">
      <t>キロク</t>
    </rPh>
    <phoneticPr fontId="8"/>
  </si>
  <si>
    <t>本人氏名（ふりがな）</t>
    <rPh sb="0" eb="2">
      <t>ホンニン</t>
    </rPh>
    <rPh sb="2" eb="4">
      <t>シメイ</t>
    </rPh>
    <phoneticPr fontId="8"/>
  </si>
  <si>
    <t>同居する人数</t>
    <rPh sb="0" eb="2">
      <t>ドウキョ</t>
    </rPh>
    <rPh sb="4" eb="6">
      <t>ニンズウ</t>
    </rPh>
    <phoneticPr fontId="8"/>
  </si>
  <si>
    <t>診断日</t>
    <rPh sb="0" eb="2">
      <t>シンダン</t>
    </rPh>
    <rPh sb="2" eb="3">
      <t>ビ</t>
    </rPh>
    <phoneticPr fontId="8"/>
  </si>
  <si>
    <t>立ち幅跳び（cm）</t>
  </si>
  <si>
    <t>中２</t>
    <rPh sb="0" eb="1">
      <t>チュウ</t>
    </rPh>
    <phoneticPr fontId="8"/>
  </si>
  <si>
    <t>療育手帳</t>
    <rPh sb="0" eb="4">
      <t>リョウイクテチョウ</t>
    </rPh>
    <phoneticPr fontId="8"/>
  </si>
  <si>
    <t>NO.２</t>
  </si>
  <si>
    <t>クラス</t>
  </si>
  <si>
    <t>勤務地</t>
    <rPh sb="0" eb="3">
      <t>きんむち</t>
    </rPh>
    <phoneticPr fontId="8" type="Hiragana"/>
  </si>
  <si>
    <t>【面談の記録】　小学部４年の記録</t>
    <rPh sb="1" eb="3">
      <t>メンダン</t>
    </rPh>
    <rPh sb="4" eb="6">
      <t>キロク</t>
    </rPh>
    <rPh sb="8" eb="9">
      <t>ショウ</t>
    </rPh>
    <rPh sb="9" eb="11">
      <t>ガクブ</t>
    </rPh>
    <rPh sb="12" eb="13">
      <t>ネン</t>
    </rPh>
    <rPh sb="14" eb="16">
      <t>キロク</t>
    </rPh>
    <phoneticPr fontId="8"/>
  </si>
  <si>
    <t>【関係機関についての情報】</t>
  </si>
  <si>
    <t>【取り組み】</t>
  </si>
  <si>
    <t>手帳について</t>
    <rPh sb="0" eb="2">
      <t>てちょう</t>
    </rPh>
    <phoneticPr fontId="8" type="Hiragana"/>
  </si>
  <si>
    <t>【評価（３年目を終えた時点での支援目標に対する評価）】</t>
  </si>
  <si>
    <t>【本人・保護者・学校の願い（卒業後、３年後の姿）】　</t>
  </si>
  <si>
    <t>本人の
願い</t>
    <rPh sb="0" eb="2">
      <t>ほんにん</t>
    </rPh>
    <rPh sb="4" eb="5">
      <t>ねが</t>
    </rPh>
    <phoneticPr fontId="8" type="Hiragana"/>
  </si>
  <si>
    <t>ハンドボール投げ（m）</t>
  </si>
  <si>
    <t>　【　　　　】面談</t>
    <rPh sb="7" eb="9">
      <t>メンダン</t>
    </rPh>
    <phoneticPr fontId="8"/>
  </si>
  <si>
    <t>反復横跳び（回）</t>
  </si>
  <si>
    <t>【面談の記録】　中学部２年の記録</t>
    <rPh sb="1" eb="3">
      <t>メンダン</t>
    </rPh>
    <rPh sb="4" eb="6">
      <t>キロク</t>
    </rPh>
    <rPh sb="12" eb="13">
      <t>ネン</t>
    </rPh>
    <rPh sb="14" eb="16">
      <t>キロク</t>
    </rPh>
    <phoneticPr fontId="8"/>
  </si>
  <si>
    <t>【職場実習について　高等部3年生の記録】</t>
    <rPh sb="1" eb="3">
      <t>ショクバ</t>
    </rPh>
    <rPh sb="3" eb="5">
      <t>ジッシュウ</t>
    </rPh>
    <rPh sb="10" eb="13">
      <t>コウトウブ</t>
    </rPh>
    <rPh sb="14" eb="15">
      <t>ネン</t>
    </rPh>
    <rPh sb="15" eb="16">
      <t>セイ</t>
    </rPh>
    <rPh sb="17" eb="19">
      <t>キロク</t>
    </rPh>
    <phoneticPr fontId="8"/>
  </si>
  <si>
    <t>２年生</t>
    <rPh sb="1" eb="3">
      <t>ネンセイ</t>
    </rPh>
    <phoneticPr fontId="8"/>
  </si>
  <si>
    <t>【面談の記録】　小学部２年の記録</t>
    <rPh sb="1" eb="3">
      <t>メンダン</t>
    </rPh>
    <rPh sb="4" eb="6">
      <t>キロク</t>
    </rPh>
    <rPh sb="8" eb="9">
      <t>ショウ</t>
    </rPh>
    <rPh sb="9" eb="11">
      <t>ガクブ</t>
    </rPh>
    <rPh sb="12" eb="13">
      <t>ネン</t>
    </rPh>
    <rPh sb="14" eb="16">
      <t>キロク</t>
    </rPh>
    <phoneticPr fontId="8"/>
  </si>
  <si>
    <t>【面談の記録】　小学部６年の記録</t>
    <rPh sb="1" eb="3">
      <t>メンダン</t>
    </rPh>
    <rPh sb="4" eb="6">
      <t>キロク</t>
    </rPh>
    <rPh sb="8" eb="9">
      <t>ショウ</t>
    </rPh>
    <rPh sb="9" eb="11">
      <t>ガクブ</t>
    </rPh>
    <rPh sb="12" eb="13">
      <t>ネン</t>
    </rPh>
    <rPh sb="14" eb="16">
      <t>キロク</t>
    </rPh>
    <phoneticPr fontId="8"/>
  </si>
  <si>
    <t>【保護者・家族に関する情報】</t>
    <rPh sb="1" eb="4">
      <t>ほごしゃ</t>
    </rPh>
    <rPh sb="5" eb="7">
      <t>かぞく</t>
    </rPh>
    <rPh sb="8" eb="9">
      <t>かん</t>
    </rPh>
    <rPh sb="11" eb="13">
      <t>じょうほう</t>
    </rPh>
    <phoneticPr fontId="8" type="Hiragana"/>
  </si>
  <si>
    <t>２０ｍシャトルラン（回）</t>
  </si>
  <si>
    <t>【新体力テスト】中学部の記録</t>
    <rPh sb="1" eb="4">
      <t>シンタイリョク</t>
    </rPh>
    <rPh sb="8" eb="11">
      <t>チュウガクブ</t>
    </rPh>
    <rPh sb="12" eb="14">
      <t>キロク</t>
    </rPh>
    <phoneticPr fontId="8"/>
  </si>
  <si>
    <t>【視機能に関する状況】</t>
    <rPh sb="1" eb="2">
      <t>シ</t>
    </rPh>
    <rPh sb="2" eb="4">
      <t>キノウ</t>
    </rPh>
    <rPh sb="5" eb="6">
      <t>カン</t>
    </rPh>
    <rPh sb="8" eb="10">
      <t>ジョウキョウ</t>
    </rPh>
    <phoneticPr fontId="8"/>
  </si>
  <si>
    <t>【本人・保護者の願いと目標】</t>
  </si>
  <si>
    <t>年齢</t>
    <rPh sb="0" eb="2">
      <t>ねんれい</t>
    </rPh>
    <phoneticPr fontId="8" type="Hiragana"/>
  </si>
  <si>
    <t>【新体力テスト記録】　高等部の記録</t>
    <rPh sb="1" eb="4">
      <t>シンタイリョク</t>
    </rPh>
    <rPh sb="7" eb="9">
      <t>キロク</t>
    </rPh>
    <rPh sb="11" eb="14">
      <t>コウトウブ</t>
    </rPh>
    <rPh sb="15" eb="17">
      <t>キロク</t>
    </rPh>
    <phoneticPr fontId="8"/>
  </si>
  <si>
    <t>自宅連絡先</t>
    <rPh sb="0" eb="2">
      <t>じたく</t>
    </rPh>
    <rPh sb="2" eb="5">
      <t>れんらくさき</t>
    </rPh>
    <phoneticPr fontId="8" type="Hiragana"/>
  </si>
  <si>
    <t>保護者の
願い</t>
    <rPh sb="0" eb="3">
      <t>ほごしゃ</t>
    </rPh>
    <rPh sb="5" eb="6">
      <t>ねが</t>
    </rPh>
    <phoneticPr fontId="8" type="Hiragana"/>
  </si>
  <si>
    <t>【面談の記録】　小学部１年の記録</t>
    <rPh sb="1" eb="3">
      <t>メンダン</t>
    </rPh>
    <rPh sb="4" eb="6">
      <t>キロク</t>
    </rPh>
    <rPh sb="8" eb="9">
      <t>ショウ</t>
    </rPh>
    <rPh sb="9" eb="11">
      <t>ガクブ</t>
    </rPh>
    <rPh sb="12" eb="13">
      <t>ネン</t>
    </rPh>
    <rPh sb="14" eb="16">
      <t>キロク</t>
    </rPh>
    <phoneticPr fontId="8"/>
  </si>
  <si>
    <t>小４</t>
    <rPh sb="0" eb="1">
      <t>ショウ</t>
    </rPh>
    <phoneticPr fontId="8"/>
  </si>
  <si>
    <t>中１（記録２）</t>
    <rPh sb="0" eb="1">
      <t>チュウ</t>
    </rPh>
    <rPh sb="3" eb="5">
      <t>キロク</t>
    </rPh>
    <phoneticPr fontId="8"/>
  </si>
  <si>
    <t>生年月日</t>
    <rPh sb="0" eb="2">
      <t>せいねん</t>
    </rPh>
    <rPh sb="2" eb="4">
      <t>がっぴ</t>
    </rPh>
    <phoneticPr fontId="8" type="Hiragana"/>
  </si>
  <si>
    <t>在籍校</t>
    <rPh sb="0" eb="3">
      <t>ざいせきこう</t>
    </rPh>
    <phoneticPr fontId="8" type="Hiragana"/>
  </si>
  <si>
    <t>握力（左）（kg）</t>
    <rPh sb="3" eb="4">
      <t>ヒダリ</t>
    </rPh>
    <phoneticPr fontId="8"/>
  </si>
  <si>
    <t>学部</t>
    <rPh sb="0" eb="2">
      <t>がくぶ</t>
    </rPh>
    <phoneticPr fontId="8" type="Hiragana"/>
  </si>
  <si>
    <t>続柄</t>
    <rPh sb="0" eb="2">
      <t>ぞくがら</t>
    </rPh>
    <phoneticPr fontId="8" type="Hiragana"/>
  </si>
  <si>
    <t>避難地</t>
    <rPh sb="0" eb="3">
      <t>ひなんち</t>
    </rPh>
    <phoneticPr fontId="8" type="Hiragana"/>
  </si>
  <si>
    <t>勤務地連絡先</t>
    <rPh sb="0" eb="3">
      <t>きんむち</t>
    </rPh>
    <rPh sb="3" eb="6">
      <t>れんらくさき</t>
    </rPh>
    <phoneticPr fontId="8" type="Hiragana"/>
  </si>
  <si>
    <t>緊急連絡先1</t>
    <rPh sb="0" eb="2">
      <t>きんきゅう</t>
    </rPh>
    <rPh sb="2" eb="5">
      <t>れんらくさき</t>
    </rPh>
    <phoneticPr fontId="8" type="Hiragana"/>
  </si>
  <si>
    <t>スクールバスの路線（登校）</t>
  </si>
  <si>
    <t>登校経路（スクールバス以外）</t>
  </si>
  <si>
    <t>下校経路（スクールバス以外）</t>
  </si>
  <si>
    <t>等級（障害の程度）</t>
  </si>
  <si>
    <t>性別</t>
    <rPh sb="0" eb="2">
      <t>せいべつ</t>
    </rPh>
    <phoneticPr fontId="8" type="Hiragana"/>
  </si>
  <si>
    <t>【生徒基本情報】</t>
  </si>
  <si>
    <t>緊急連絡先２</t>
    <rPh sb="0" eb="2">
      <t>きんきゅう</t>
    </rPh>
    <rPh sb="2" eb="4">
      <t>れんらく</t>
    </rPh>
    <rPh sb="4" eb="5">
      <t>さき</t>
    </rPh>
    <phoneticPr fontId="8" type="Hiragana"/>
  </si>
  <si>
    <t>人家族</t>
    <rPh sb="0" eb="1">
      <t>にん</t>
    </rPh>
    <rPh sb="1" eb="3">
      <t>かぞく</t>
    </rPh>
    <phoneticPr fontId="8" type="Hiragana"/>
  </si>
  <si>
    <t>検査3</t>
    <rPh sb="0" eb="2">
      <t>けんさ</t>
    </rPh>
    <phoneticPr fontId="8" type="Hiragana"/>
  </si>
  <si>
    <t>【教育支援目標（実態、本人・保護者、学校の願いを踏まえ３年後の姿を想定した目標）】</t>
  </si>
  <si>
    <t>支援計画の内容</t>
    <rPh sb="0" eb="2">
      <t>しえん</t>
    </rPh>
    <rPh sb="2" eb="4">
      <t>けいかく</t>
    </rPh>
    <rPh sb="5" eb="7">
      <t>ないよう</t>
    </rPh>
    <phoneticPr fontId="8" type="Hiragana"/>
  </si>
  <si>
    <t>【実態に関すること】</t>
  </si>
  <si>
    <t>面談の記録</t>
    <rPh sb="0" eb="2">
      <t>メンダン</t>
    </rPh>
    <rPh sb="3" eb="5">
      <t>キロク</t>
    </rPh>
    <phoneticPr fontId="8"/>
  </si>
  <si>
    <t>NO.1</t>
  </si>
  <si>
    <t>担当者</t>
    <rPh sb="0" eb="3">
      <t>たんとうしゃ</t>
    </rPh>
    <phoneticPr fontId="8" type="Hiragana"/>
  </si>
  <si>
    <t>小３（記録１）</t>
    <rPh sb="3" eb="5">
      <t>キロク</t>
    </rPh>
    <phoneticPr fontId="8"/>
  </si>
  <si>
    <t>学籍番号</t>
    <rPh sb="0" eb="2">
      <t>がくせき</t>
    </rPh>
    <rPh sb="2" eb="4">
      <t>ばんごう</t>
    </rPh>
    <phoneticPr fontId="8" type="Hiragana"/>
  </si>
  <si>
    <t>家のMAP</t>
    <rPh sb="0" eb="1">
      <t>いえ</t>
    </rPh>
    <phoneticPr fontId="8" type="Hiragana"/>
  </si>
  <si>
    <t>【職場実習について　高等部２年生の記録】</t>
    <rPh sb="1" eb="3">
      <t>ショクバ</t>
    </rPh>
    <rPh sb="3" eb="5">
      <t>ジッシュウ</t>
    </rPh>
    <rPh sb="10" eb="13">
      <t>コウトウブ</t>
    </rPh>
    <rPh sb="14" eb="15">
      <t>ネン</t>
    </rPh>
    <rPh sb="15" eb="16">
      <t>セイ</t>
    </rPh>
    <rPh sb="17" eb="19">
      <t>キロク</t>
    </rPh>
    <phoneticPr fontId="8"/>
  </si>
  <si>
    <t>３年生</t>
    <rPh sb="1" eb="3">
      <t>ネンセイ</t>
    </rPh>
    <phoneticPr fontId="8"/>
  </si>
  <si>
    <t>【進路の記録】</t>
  </si>
  <si>
    <t>中３</t>
    <rPh sb="0" eb="1">
      <t>チュウ</t>
    </rPh>
    <phoneticPr fontId="8"/>
  </si>
  <si>
    <t>高３（記録２）</t>
    <rPh sb="3" eb="5">
      <t>キロク</t>
    </rPh>
    <phoneticPr fontId="8"/>
  </si>
  <si>
    <t>小２（記録２）</t>
    <rPh sb="0" eb="1">
      <t>ショウ</t>
    </rPh>
    <rPh sb="3" eb="5">
      <t>キロク</t>
    </rPh>
    <phoneticPr fontId="8"/>
  </si>
  <si>
    <t>長座体前屈（cm）</t>
  </si>
  <si>
    <t>上体起こし（回）</t>
  </si>
  <si>
    <t>中１（記録１）</t>
    <rPh sb="0" eb="1">
      <t>チュウ</t>
    </rPh>
    <rPh sb="3" eb="5">
      <t>キロク</t>
    </rPh>
    <phoneticPr fontId="8"/>
  </si>
  <si>
    <t>中２（記録２）</t>
    <rPh sb="0" eb="1">
      <t>チュウ</t>
    </rPh>
    <rPh sb="3" eb="5">
      <t>キロク</t>
    </rPh>
    <phoneticPr fontId="8"/>
  </si>
  <si>
    <t>中３（記録１）</t>
    <rPh sb="0" eb="1">
      <t>チュウ</t>
    </rPh>
    <rPh sb="3" eb="5">
      <t>キロク</t>
    </rPh>
    <phoneticPr fontId="8"/>
  </si>
  <si>
    <t>中３（記録２）</t>
    <rPh sb="0" eb="1">
      <t>チュウ</t>
    </rPh>
    <rPh sb="3" eb="5">
      <t>キロク</t>
    </rPh>
    <phoneticPr fontId="8"/>
  </si>
  <si>
    <t>実施日</t>
    <rPh sb="0" eb="3">
      <t>ジッシビ</t>
    </rPh>
    <phoneticPr fontId="8"/>
  </si>
  <si>
    <t>【新体力テスト記録】　中学部の記録</t>
    <rPh sb="1" eb="4">
      <t>シンタイリョク</t>
    </rPh>
    <rPh sb="7" eb="9">
      <t>キロク</t>
    </rPh>
    <rPh sb="11" eb="14">
      <t>チュウガクブ</t>
    </rPh>
    <rPh sb="15" eb="17">
      <t>キロク</t>
    </rPh>
    <phoneticPr fontId="8"/>
  </si>
  <si>
    <t>高２（記録１）</t>
    <rPh sb="3" eb="5">
      <t>キロク</t>
    </rPh>
    <phoneticPr fontId="8"/>
  </si>
  <si>
    <t>高２（記録２）</t>
    <rPh sb="3" eb="5">
      <t>キロク</t>
    </rPh>
    <phoneticPr fontId="8"/>
  </si>
  <si>
    <t>【新体力テスト】実施記録</t>
    <rPh sb="1" eb="4">
      <t>シンタイリョク</t>
    </rPh>
    <rPh sb="8" eb="10">
      <t>ジッシ</t>
    </rPh>
    <rPh sb="10" eb="12">
      <t>キロク</t>
    </rPh>
    <phoneticPr fontId="8"/>
  </si>
  <si>
    <t>【新体力テスト】高等部の記録クラスと担任の履歴</t>
    <rPh sb="8" eb="11">
      <t>コウトウブ</t>
    </rPh>
    <phoneticPr fontId="8"/>
  </si>
  <si>
    <t>高２</t>
  </si>
  <si>
    <t>高３</t>
  </si>
  <si>
    <t>面談日</t>
    <rPh sb="0" eb="2">
      <t>メンダン</t>
    </rPh>
    <rPh sb="2" eb="3">
      <t>ビ</t>
    </rPh>
    <phoneticPr fontId="8"/>
  </si>
  <si>
    <t>記録者</t>
    <rPh sb="0" eb="3">
      <t>キロクシャ</t>
    </rPh>
    <phoneticPr fontId="8"/>
  </si>
  <si>
    <t>健康の保持</t>
    <rPh sb="0" eb="2">
      <t>けんこう</t>
    </rPh>
    <rPh sb="3" eb="5">
      <t>ほじ</t>
    </rPh>
    <phoneticPr fontId="8" type="Hiragana"/>
  </si>
  <si>
    <t>参加者</t>
    <rPh sb="0" eb="3">
      <t>サンカシャ</t>
    </rPh>
    <phoneticPr fontId="8"/>
  </si>
  <si>
    <t>臨時の個別の面談</t>
    <rPh sb="0" eb="2">
      <t>リンジ</t>
    </rPh>
    <rPh sb="3" eb="5">
      <t>コベツ</t>
    </rPh>
    <rPh sb="6" eb="8">
      <t>メンダン</t>
    </rPh>
    <phoneticPr fontId="8"/>
  </si>
  <si>
    <t>【面談の記録】　小学部３年の記録</t>
    <rPh sb="1" eb="3">
      <t>メンダン</t>
    </rPh>
    <rPh sb="4" eb="6">
      <t>キロク</t>
    </rPh>
    <rPh sb="8" eb="9">
      <t>ショウ</t>
    </rPh>
    <rPh sb="9" eb="11">
      <t>ガクブ</t>
    </rPh>
    <rPh sb="12" eb="13">
      <t>ネン</t>
    </rPh>
    <rPh sb="14" eb="16">
      <t>キロク</t>
    </rPh>
    <phoneticPr fontId="8"/>
  </si>
  <si>
    <t>【面談の記録】　小学部５年の記録</t>
    <rPh sb="1" eb="3">
      <t>メンダン</t>
    </rPh>
    <rPh sb="4" eb="6">
      <t>キロク</t>
    </rPh>
    <rPh sb="8" eb="9">
      <t>ショウ</t>
    </rPh>
    <rPh sb="9" eb="11">
      <t>ガクブ</t>
    </rPh>
    <rPh sb="12" eb="13">
      <t>ネン</t>
    </rPh>
    <rPh sb="14" eb="16">
      <t>キロク</t>
    </rPh>
    <phoneticPr fontId="8"/>
  </si>
  <si>
    <t>【面談の記録】　中学部１年の記録</t>
    <rPh sb="1" eb="3">
      <t>メンダン</t>
    </rPh>
    <rPh sb="4" eb="6">
      <t>キロク</t>
    </rPh>
    <rPh sb="12" eb="13">
      <t>ネン</t>
    </rPh>
    <rPh sb="14" eb="16">
      <t>キロク</t>
    </rPh>
    <phoneticPr fontId="8"/>
  </si>
  <si>
    <t>【面談の記録】　中学部３年の記録</t>
    <rPh sb="1" eb="3">
      <t>メンダン</t>
    </rPh>
    <rPh sb="4" eb="6">
      <t>キロク</t>
    </rPh>
    <rPh sb="12" eb="13">
      <t>ネン</t>
    </rPh>
    <rPh sb="14" eb="16">
      <t>キロク</t>
    </rPh>
    <phoneticPr fontId="8"/>
  </si>
  <si>
    <t>【面談の記録】　高等部３年の記録</t>
    <rPh sb="1" eb="3">
      <t>メンダン</t>
    </rPh>
    <rPh sb="4" eb="6">
      <t>キロク</t>
    </rPh>
    <rPh sb="12" eb="13">
      <t>ネン</t>
    </rPh>
    <rPh sb="14" eb="16">
      <t>キロク</t>
    </rPh>
    <phoneticPr fontId="8"/>
  </si>
  <si>
    <t>NO.３</t>
  </si>
  <si>
    <t>NO.５</t>
  </si>
  <si>
    <t>NO.７</t>
  </si>
  <si>
    <t>【聴力に関する状況】</t>
    <rPh sb="1" eb="3">
      <t>チョウリョク</t>
    </rPh>
    <phoneticPr fontId="8"/>
  </si>
  <si>
    <t>機関名</t>
    <rPh sb="0" eb="3">
      <t>きかんめい</t>
    </rPh>
    <phoneticPr fontId="8" type="Hiragana"/>
  </si>
  <si>
    <t>心理的な安定</t>
    <rPh sb="0" eb="3">
      <t>しんりてき</t>
    </rPh>
    <rPh sb="4" eb="6">
      <t>あんてい</t>
    </rPh>
    <phoneticPr fontId="8" type="Hiragana"/>
  </si>
  <si>
    <t>人間関係の形成</t>
  </si>
  <si>
    <t>視野等</t>
    <rPh sb="0" eb="2">
      <t>シヤ</t>
    </rPh>
    <rPh sb="2" eb="3">
      <t>トウ</t>
    </rPh>
    <phoneticPr fontId="8"/>
  </si>
  <si>
    <t>【聴力に関する状況】</t>
  </si>
  <si>
    <t>高１</t>
    <rPh sb="0" eb="1">
      <t>コウ</t>
    </rPh>
    <phoneticPr fontId="8"/>
  </si>
  <si>
    <t>高２</t>
    <rPh sb="0" eb="1">
      <t>コウ</t>
    </rPh>
    <phoneticPr fontId="8"/>
  </si>
  <si>
    <t>高３</t>
    <rPh sb="0" eb="1">
      <t>コウ</t>
    </rPh>
    <phoneticPr fontId="8"/>
  </si>
  <si>
    <t>ソフトボール投げ（m）</t>
  </si>
  <si>
    <t>小２（記録１）</t>
    <rPh sb="0" eb="1">
      <t>ショウ</t>
    </rPh>
    <rPh sb="3" eb="5">
      <t>キロク</t>
    </rPh>
    <phoneticPr fontId="8"/>
  </si>
  <si>
    <t>【新体力テスト記録】　小学部（１年生～３年生）の記録</t>
    <rPh sb="1" eb="4">
      <t>シンタイリョク</t>
    </rPh>
    <rPh sb="7" eb="9">
      <t>キロク</t>
    </rPh>
    <rPh sb="11" eb="13">
      <t>ショウガク</t>
    </rPh>
    <rPh sb="13" eb="14">
      <t>ブ</t>
    </rPh>
    <rPh sb="16" eb="18">
      <t>ネンセイ</t>
    </rPh>
    <rPh sb="20" eb="22">
      <t>ネンセイ</t>
    </rPh>
    <rPh sb="24" eb="26">
      <t>キロク</t>
    </rPh>
    <phoneticPr fontId="8"/>
  </si>
  <si>
    <t>小６（記録２）</t>
    <rPh sb="3" eb="5">
      <t>キロク</t>
    </rPh>
    <phoneticPr fontId="8"/>
  </si>
  <si>
    <t>小２</t>
    <rPh sb="0" eb="1">
      <t>ショウ</t>
    </rPh>
    <phoneticPr fontId="8"/>
  </si>
  <si>
    <t>【新体力テスト記録】　小学部（４年生～６年生）の記録</t>
    <rPh sb="1" eb="4">
      <t>シンタイリョク</t>
    </rPh>
    <rPh sb="7" eb="9">
      <t>キロク</t>
    </rPh>
    <rPh sb="24" eb="26">
      <t>キロク</t>
    </rPh>
    <phoneticPr fontId="8"/>
  </si>
  <si>
    <t>【視機能に関する状況】</t>
  </si>
  <si>
    <t>【実態に関すること】　</t>
  </si>
  <si>
    <t>※以下の項目が最新になるように記載する。（支援計画に転記される内容）</t>
  </si>
  <si>
    <t>【新体力テスト】小学部（１年生～３年生）の記録</t>
    <rPh sb="1" eb="4">
      <t>シンタイリョク</t>
    </rPh>
    <rPh sb="8" eb="10">
      <t>ショウガク</t>
    </rPh>
    <rPh sb="10" eb="11">
      <t>ブ</t>
    </rPh>
    <rPh sb="13" eb="14">
      <t>ネン</t>
    </rPh>
    <rPh sb="14" eb="15">
      <t>セイ</t>
    </rPh>
    <rPh sb="17" eb="18">
      <t>ネン</t>
    </rPh>
    <rPh sb="18" eb="19">
      <t>セイ</t>
    </rPh>
    <rPh sb="21" eb="23">
      <t>キロク</t>
    </rPh>
    <phoneticPr fontId="8"/>
  </si>
  <si>
    <t>【新体力テスト】小学部（４年生～６年生）の記録</t>
    <rPh sb="1" eb="4">
      <t>シンタイリョク</t>
    </rPh>
    <rPh sb="8" eb="10">
      <t>ショウガク</t>
    </rPh>
    <rPh sb="10" eb="11">
      <t>ブ</t>
    </rPh>
    <rPh sb="13" eb="14">
      <t>ネン</t>
    </rPh>
    <rPh sb="14" eb="15">
      <t>セイ</t>
    </rPh>
    <rPh sb="17" eb="18">
      <t>ネン</t>
    </rPh>
    <rPh sb="18" eb="19">
      <t>セイ</t>
    </rPh>
    <rPh sb="21" eb="23">
      <t>キロク</t>
    </rPh>
    <phoneticPr fontId="8"/>
  </si>
  <si>
    <t>小１（記録１）</t>
    <rPh sb="0" eb="1">
      <t>ショウ</t>
    </rPh>
    <rPh sb="3" eb="5">
      <t>キロク</t>
    </rPh>
    <phoneticPr fontId="8"/>
  </si>
  <si>
    <t>小１（記録２）</t>
    <rPh sb="0" eb="1">
      <t>ショウ</t>
    </rPh>
    <rPh sb="3" eb="5">
      <t>キロク</t>
    </rPh>
    <phoneticPr fontId="8"/>
  </si>
  <si>
    <t>小４（記録１）</t>
    <rPh sb="0" eb="1">
      <t>ショウ</t>
    </rPh>
    <rPh sb="3" eb="5">
      <t>キロク</t>
    </rPh>
    <phoneticPr fontId="8"/>
  </si>
  <si>
    <t>小４（記録２）</t>
    <rPh sb="3" eb="5">
      <t>キロク</t>
    </rPh>
    <phoneticPr fontId="8"/>
  </si>
  <si>
    <t>小５（記録１）</t>
    <rPh sb="3" eb="5">
      <t>キロク</t>
    </rPh>
    <phoneticPr fontId="8"/>
  </si>
  <si>
    <t>小１</t>
    <rPh sb="0" eb="1">
      <t>ショウ</t>
    </rPh>
    <phoneticPr fontId="8"/>
  </si>
  <si>
    <t>小３</t>
    <rPh sb="0" eb="1">
      <t>ショウ</t>
    </rPh>
    <phoneticPr fontId="8"/>
  </si>
  <si>
    <t>小５</t>
    <rPh sb="0" eb="1">
      <t>ショウ</t>
    </rPh>
    <phoneticPr fontId="8"/>
  </si>
  <si>
    <t>小６</t>
    <rPh sb="0" eb="1">
      <t>ショウ</t>
    </rPh>
    <phoneticPr fontId="8"/>
  </si>
  <si>
    <t>女</t>
    <rPh sb="0" eb="1">
      <t>オンナ</t>
    </rPh>
    <phoneticPr fontId="8"/>
  </si>
  <si>
    <t>６歳～１１歳</t>
    <rPh sb="1" eb="2">
      <t>サイ</t>
    </rPh>
    <rPh sb="5" eb="6">
      <t>サイ</t>
    </rPh>
    <phoneticPr fontId="8"/>
  </si>
  <si>
    <t>記載年月日</t>
    <rPh sb="0" eb="5">
      <t>キサイネンガッピ</t>
    </rPh>
    <phoneticPr fontId="32"/>
  </si>
  <si>
    <t>記入者氏名</t>
    <rPh sb="0" eb="3">
      <t>キニュウシャ</t>
    </rPh>
    <rPh sb="3" eb="5">
      <t>シメイ</t>
    </rPh>
    <phoneticPr fontId="32"/>
  </si>
  <si>
    <t>１年目</t>
    <rPh sb="1" eb="3">
      <t>ネンメ</t>
    </rPh>
    <phoneticPr fontId="32"/>
  </si>
  <si>
    <t>２年目</t>
    <rPh sb="1" eb="3">
      <t>ネンメ</t>
    </rPh>
    <phoneticPr fontId="32"/>
  </si>
  <si>
    <t>３年目</t>
    <rPh sb="1" eb="3">
      <t>ネンメ</t>
    </rPh>
    <phoneticPr fontId="32"/>
  </si>
  <si>
    <t>１　基本情報</t>
    <rPh sb="2" eb="6">
      <t>キホンジョウホウ</t>
    </rPh>
    <phoneticPr fontId="32"/>
  </si>
  <si>
    <t>本人氏名（ふりがな）</t>
    <rPh sb="0" eb="4">
      <t>ホンニンシメイ</t>
    </rPh>
    <phoneticPr fontId="32"/>
  </si>
  <si>
    <t>性別</t>
    <rPh sb="0" eb="2">
      <t>セイベツ</t>
    </rPh>
    <phoneticPr fontId="32"/>
  </si>
  <si>
    <t>生年月日</t>
    <rPh sb="0" eb="4">
      <t>セイネンガッピ</t>
    </rPh>
    <phoneticPr fontId="32"/>
  </si>
  <si>
    <t>居住地域</t>
    <rPh sb="0" eb="4">
      <t>キョジュウチイキ</t>
    </rPh>
    <phoneticPr fontId="32"/>
  </si>
  <si>
    <t>家族構成</t>
    <rPh sb="0" eb="4">
      <t>カゾクコウセイ</t>
    </rPh>
    <phoneticPr fontId="32"/>
  </si>
  <si>
    <t>氏名（続柄）</t>
    <rPh sb="0" eb="2">
      <t>シメイ</t>
    </rPh>
    <rPh sb="3" eb="5">
      <t>ゾクガラ</t>
    </rPh>
    <phoneticPr fontId="32"/>
  </si>
  <si>
    <t>勤務先・学校等</t>
    <rPh sb="0" eb="3">
      <t>キンムサキ</t>
    </rPh>
    <rPh sb="4" eb="7">
      <t>ガッコウトウ</t>
    </rPh>
    <phoneticPr fontId="32"/>
  </si>
  <si>
    <t>診断名（診断機関名・診断年月日）</t>
    <rPh sb="0" eb="3">
      <t>シンダンメイ</t>
    </rPh>
    <rPh sb="4" eb="9">
      <t>シンダンキカンメイ</t>
    </rPh>
    <rPh sb="10" eb="15">
      <t>シンダンネンガッピ</t>
    </rPh>
    <phoneticPr fontId="32"/>
  </si>
  <si>
    <t>機関名</t>
    <rPh sb="0" eb="3">
      <t>キカンメイ</t>
    </rPh>
    <phoneticPr fontId="32"/>
  </si>
  <si>
    <t>期間</t>
    <rPh sb="0" eb="2">
      <t>キカン</t>
    </rPh>
    <phoneticPr fontId="32"/>
  </si>
  <si>
    <t>連絡先（担当者）</t>
    <rPh sb="0" eb="3">
      <t>レンラクサキ</t>
    </rPh>
    <rPh sb="4" eb="7">
      <t>タントウシャ</t>
    </rPh>
    <phoneticPr fontId="32"/>
  </si>
  <si>
    <t>教育歴</t>
    <rPh sb="0" eb="3">
      <t>キョウイクレキ</t>
    </rPh>
    <phoneticPr fontId="32"/>
  </si>
  <si>
    <t>施設、園・学校名</t>
    <rPh sb="0" eb="2">
      <t>シセツ</t>
    </rPh>
    <rPh sb="3" eb="4">
      <t>エン</t>
    </rPh>
    <rPh sb="5" eb="8">
      <t>ガッコウメイ</t>
    </rPh>
    <phoneticPr fontId="32"/>
  </si>
  <si>
    <t>手帳等について</t>
    <rPh sb="0" eb="3">
      <t>テチョウトウ</t>
    </rPh>
    <phoneticPr fontId="32"/>
  </si>
  <si>
    <t>手帳の種類</t>
    <rPh sb="0" eb="2">
      <t>テチョウ</t>
    </rPh>
    <rPh sb="3" eb="5">
      <t>シュルイ</t>
    </rPh>
    <phoneticPr fontId="32"/>
  </si>
  <si>
    <t>等級（障害の程度）</t>
    <rPh sb="0" eb="2">
      <t>トウキュウ</t>
    </rPh>
    <rPh sb="3" eb="5">
      <t>ショウガイ</t>
    </rPh>
    <rPh sb="6" eb="8">
      <t>テイド</t>
    </rPh>
    <phoneticPr fontId="32"/>
  </si>
  <si>
    <t>交付日</t>
    <rPh sb="0" eb="3">
      <t>コウフニチ</t>
    </rPh>
    <phoneticPr fontId="32"/>
  </si>
  <si>
    <t>２　実態・配慮事項</t>
    <rPh sb="2" eb="4">
      <t>ジッタイ</t>
    </rPh>
    <rPh sb="5" eb="7">
      <t>ハイリョ</t>
    </rPh>
    <rPh sb="7" eb="9">
      <t>ジコウ</t>
    </rPh>
    <phoneticPr fontId="32"/>
  </si>
  <si>
    <t>実態・配慮事項</t>
    <rPh sb="0" eb="2">
      <t>ジッタイ</t>
    </rPh>
    <rPh sb="3" eb="7">
      <t>ハイリョジコウ</t>
    </rPh>
    <phoneticPr fontId="32"/>
  </si>
  <si>
    <t>健康の保持</t>
    <phoneticPr fontId="32"/>
  </si>
  <si>
    <t>人間関係の形成</t>
    <rPh sb="0" eb="4">
      <t>ニンゲンカンケイ</t>
    </rPh>
    <rPh sb="5" eb="7">
      <t>ケイセイ</t>
    </rPh>
    <phoneticPr fontId="32"/>
  </si>
  <si>
    <t>環境の把握</t>
    <rPh sb="0" eb="2">
      <t>カンキョウ</t>
    </rPh>
    <rPh sb="3" eb="5">
      <t>ハアク</t>
    </rPh>
    <phoneticPr fontId="32"/>
  </si>
  <si>
    <t>身体の動き</t>
    <rPh sb="0" eb="2">
      <t>シンタイ</t>
    </rPh>
    <rPh sb="3" eb="4">
      <t>ウゴ</t>
    </rPh>
    <phoneticPr fontId="32"/>
  </si>
  <si>
    <t>コミュニケーション</t>
    <phoneticPr fontId="32"/>
  </si>
  <si>
    <t>３　本人・保護者・学校の願い</t>
    <rPh sb="2" eb="4">
      <t>ホンニン</t>
    </rPh>
    <rPh sb="5" eb="8">
      <t>ホゴシャ</t>
    </rPh>
    <rPh sb="9" eb="11">
      <t>ガッコウ</t>
    </rPh>
    <rPh sb="12" eb="13">
      <t>ネガ</t>
    </rPh>
    <phoneticPr fontId="32"/>
  </si>
  <si>
    <t>４　支援目標</t>
    <rPh sb="2" eb="6">
      <t>シエンモクヒョウ</t>
    </rPh>
    <phoneticPr fontId="32"/>
  </si>
  <si>
    <t>支援目標</t>
    <rPh sb="0" eb="4">
      <t>シエンモクヒョウ</t>
    </rPh>
    <phoneticPr fontId="32"/>
  </si>
  <si>
    <t>本人の願い</t>
    <rPh sb="0" eb="2">
      <t>ホンニン</t>
    </rPh>
    <rPh sb="3" eb="4">
      <t>ネガ</t>
    </rPh>
    <phoneticPr fontId="32"/>
  </si>
  <si>
    <t>保護者の願い</t>
    <rPh sb="0" eb="3">
      <t>ホゴシャ</t>
    </rPh>
    <rPh sb="4" eb="5">
      <t>ネガ</t>
    </rPh>
    <phoneticPr fontId="32"/>
  </si>
  <si>
    <t>学校の願い</t>
    <rPh sb="0" eb="2">
      <t>ガッコウ</t>
    </rPh>
    <rPh sb="3" eb="4">
      <t>ネガ</t>
    </rPh>
    <phoneticPr fontId="32"/>
  </si>
  <si>
    <t>家庭</t>
    <rPh sb="0" eb="2">
      <t>カテイ</t>
    </rPh>
    <phoneticPr fontId="32"/>
  </si>
  <si>
    <t>６　関係機関</t>
    <rPh sb="2" eb="6">
      <t>カンケイキカン</t>
    </rPh>
    <phoneticPr fontId="32"/>
  </si>
  <si>
    <t>７　評価</t>
    <rPh sb="2" eb="4">
      <t>ヒョウカ</t>
    </rPh>
    <phoneticPr fontId="32"/>
  </si>
  <si>
    <t>保護者の同意</t>
    <rPh sb="0" eb="3">
      <t>ホゴシャ</t>
    </rPh>
    <rPh sb="4" eb="6">
      <t>ドウイ</t>
    </rPh>
    <phoneticPr fontId="32"/>
  </si>
  <si>
    <t>年</t>
    <rPh sb="0" eb="1">
      <t>ネン</t>
    </rPh>
    <phoneticPr fontId="32"/>
  </si>
  <si>
    <t>月</t>
    <rPh sb="0" eb="1">
      <t>ガツ</t>
    </rPh>
    <phoneticPr fontId="32"/>
  </si>
  <si>
    <t>日</t>
    <rPh sb="0" eb="1">
      <t>ニチ</t>
    </rPh>
    <phoneticPr fontId="32"/>
  </si>
  <si>
    <t>保護者氏名</t>
    <rPh sb="0" eb="5">
      <t>ホゴシャシメイ</t>
    </rPh>
    <phoneticPr fontId="32"/>
  </si>
  <si>
    <t>（署名または記名押印）</t>
    <rPh sb="1" eb="3">
      <t>ショメイ</t>
    </rPh>
    <rPh sb="6" eb="8">
      <t>キメイ</t>
    </rPh>
    <rPh sb="8" eb="10">
      <t>オウイン</t>
    </rPh>
    <phoneticPr fontId="32"/>
  </si>
  <si>
    <t>８　連携及び支援の記録</t>
    <rPh sb="2" eb="5">
      <t>レンケイオヨ</t>
    </rPh>
    <rPh sb="6" eb="8">
      <t>シエン</t>
    </rPh>
    <rPh sb="9" eb="11">
      <t>キロク</t>
    </rPh>
    <phoneticPr fontId="32"/>
  </si>
  <si>
    <t>月　日</t>
    <rPh sb="0" eb="1">
      <t>ゲツ</t>
    </rPh>
    <rPh sb="2" eb="3">
      <t>ニチ</t>
    </rPh>
    <phoneticPr fontId="32"/>
  </si>
  <si>
    <t>参加者及び内容、場所</t>
    <rPh sb="0" eb="2">
      <t>サンカ</t>
    </rPh>
    <rPh sb="2" eb="3">
      <t>シャ</t>
    </rPh>
    <rPh sb="3" eb="4">
      <t>オヨ</t>
    </rPh>
    <rPh sb="5" eb="7">
      <t>ナイヨウ</t>
    </rPh>
    <rPh sb="8" eb="10">
      <t>バショ</t>
    </rPh>
    <phoneticPr fontId="32"/>
  </si>
  <si>
    <t>相談歴</t>
    <rPh sb="0" eb="3">
      <t>ソウダンレキ</t>
    </rPh>
    <phoneticPr fontId="32"/>
  </si>
  <si>
    <t>療育手帳</t>
    <phoneticPr fontId="32"/>
  </si>
  <si>
    <t>身体障害者手帳</t>
    <phoneticPr fontId="32"/>
  </si>
  <si>
    <t>小学部１２３</t>
    <rPh sb="0" eb="3">
      <t>ショウガクブ</t>
    </rPh>
    <phoneticPr fontId="32"/>
  </si>
  <si>
    <t>小学部４５６</t>
    <rPh sb="0" eb="3">
      <t>ショウガクブ</t>
    </rPh>
    <phoneticPr fontId="32"/>
  </si>
  <si>
    <t>中学部</t>
    <rPh sb="0" eb="3">
      <t>チュウガクブ</t>
    </rPh>
    <phoneticPr fontId="32"/>
  </si>
  <si>
    <t>高等部</t>
    <rPh sb="0" eb="3">
      <t>コウトウブ</t>
    </rPh>
    <phoneticPr fontId="32"/>
  </si>
  <si>
    <t>心理的な
安定</t>
    <phoneticPr fontId="32"/>
  </si>
  <si>
    <t>１年生</t>
    <rPh sb="1" eb="3">
      <t>ネンセイ</t>
    </rPh>
    <phoneticPr fontId="8"/>
  </si>
  <si>
    <t>４年生</t>
    <rPh sb="1" eb="3">
      <t>ネンセイ</t>
    </rPh>
    <phoneticPr fontId="8"/>
  </si>
  <si>
    <t>５年生</t>
    <rPh sb="1" eb="3">
      <t>ネンセイ</t>
    </rPh>
    <phoneticPr fontId="8"/>
  </si>
  <si>
    <t>６年生</t>
    <rPh sb="1" eb="3">
      <t>ネンセイ</t>
    </rPh>
    <phoneticPr fontId="8"/>
  </si>
  <si>
    <t>幼稚部</t>
    <rPh sb="0" eb="3">
      <t>ヨウチブ</t>
    </rPh>
    <phoneticPr fontId="32"/>
  </si>
  <si>
    <t>(交流籍校：</t>
    <phoneticPr fontId="32"/>
  </si>
  <si>
    <t>）</t>
    <phoneticPr fontId="32"/>
  </si>
  <si>
    <t>裸　　耳　（dBHL）</t>
    <rPh sb="0" eb="1">
      <t>ラ</t>
    </rPh>
    <rPh sb="3" eb="4">
      <t>ジ</t>
    </rPh>
    <phoneticPr fontId="8"/>
  </si>
  <si>
    <t>装　　用　（dBHL）</t>
    <rPh sb="0" eb="1">
      <t>ソウ</t>
    </rPh>
    <rPh sb="3" eb="4">
      <t>ヨウ</t>
    </rPh>
    <phoneticPr fontId="8"/>
  </si>
  <si>
    <t>人工内耳</t>
    <rPh sb="0" eb="4">
      <t>ジンコウナイジ</t>
    </rPh>
    <phoneticPr fontId="8"/>
  </si>
  <si>
    <t>補聴援助システム</t>
    <rPh sb="0" eb="4">
      <t>ホチョウエンジョ</t>
    </rPh>
    <phoneticPr fontId="8"/>
  </si>
  <si>
    <t>補聴機器及び補聴援助システム</t>
    <rPh sb="0" eb="5">
      <t>ホチョウキキオヨ</t>
    </rPh>
    <rPh sb="6" eb="10">
      <t>ホチョウエンジョ</t>
    </rPh>
    <phoneticPr fontId="8"/>
  </si>
  <si>
    <r>
      <rPr>
        <b/>
        <sz val="12"/>
        <color rgb="FFFF0000"/>
        <rFont val="UD デジタル 教科書体 NP-R"/>
        <family val="1"/>
        <charset val="128"/>
      </rPr>
      <t>※</t>
    </r>
    <r>
      <rPr>
        <b/>
        <sz val="12"/>
        <color rgb="FF0000FF"/>
        <rFont val="UD デジタル 教科書体 NP-R"/>
        <family val="1"/>
        <charset val="128"/>
      </rPr>
      <t>※</t>
    </r>
    <phoneticPr fontId="8" type="Hiragana"/>
  </si>
  <si>
    <t>表示項目</t>
    <rPh sb="0" eb="2">
      <t>ひょうじ</t>
    </rPh>
    <rPh sb="2" eb="4">
      <t>こうもく</t>
    </rPh>
    <phoneticPr fontId="8" type="Hiragana"/>
  </si>
  <si>
    <t>←〇〇〇特別支援学校</t>
    <rPh sb="4" eb="6">
      <t>トクベツ</t>
    </rPh>
    <rPh sb="6" eb="8">
      <t>シエン</t>
    </rPh>
    <rPh sb="8" eb="10">
      <t>ガッコウ</t>
    </rPh>
    <phoneticPr fontId="8"/>
  </si>
  <si>
    <t>←△△分校</t>
    <rPh sb="3" eb="5">
      <t>ブンコウ</t>
    </rPh>
    <phoneticPr fontId="8"/>
  </si>
  <si>
    <t>使用文字</t>
    <rPh sb="0" eb="2">
      <t>シヨウ</t>
    </rPh>
    <rPh sb="2" eb="4">
      <t>モジ</t>
    </rPh>
    <phoneticPr fontId="27"/>
  </si>
  <si>
    <t>墨字Point</t>
    <rPh sb="0" eb="2">
      <t>スミジ</t>
    </rPh>
    <phoneticPr fontId="27"/>
  </si>
  <si>
    <t>幼稚部　年中</t>
    <rPh sb="0" eb="3">
      <t>ようちぶ</t>
    </rPh>
    <rPh sb="4" eb="6">
      <t>ねんちゅう</t>
    </rPh>
    <phoneticPr fontId="8" type="Hiragana"/>
  </si>
  <si>
    <t>幼稚部　年少</t>
    <rPh sb="0" eb="3">
      <t>ようちぶ</t>
    </rPh>
    <rPh sb="4" eb="6">
      <t>ねんしょう</t>
    </rPh>
    <phoneticPr fontId="8" type="Hiragana"/>
  </si>
  <si>
    <t>【過去の記録】（幼稚部　年中　３月31日までの記録）</t>
    <rPh sb="8" eb="11">
      <t>ヨウチブ</t>
    </rPh>
    <rPh sb="12" eb="14">
      <t>ネンチュウ</t>
    </rPh>
    <phoneticPr fontId="32"/>
  </si>
  <si>
    <t>【過去の記録】（幼稚部　年少　３月31日までの記録）</t>
    <rPh sb="8" eb="11">
      <t>ヨウチブ</t>
    </rPh>
    <rPh sb="12" eb="14">
      <t>ネンショウ</t>
    </rPh>
    <phoneticPr fontId="32"/>
  </si>
  <si>
    <t>幼稚部　年少～年長　までの記録</t>
    <rPh sb="0" eb="3">
      <t>ヨウチブ</t>
    </rPh>
    <rPh sb="4" eb="6">
      <t>ネンショウ</t>
    </rPh>
    <rPh sb="7" eb="9">
      <t>ネンチョウ</t>
    </rPh>
    <phoneticPr fontId="32"/>
  </si>
  <si>
    <t>視力(右)</t>
    <rPh sb="0" eb="2">
      <t>シリョク</t>
    </rPh>
    <rPh sb="3" eb="4">
      <t>ミギ</t>
    </rPh>
    <phoneticPr fontId="8"/>
  </si>
  <si>
    <t>視力(左)</t>
    <rPh sb="0" eb="2">
      <t>シリョク</t>
    </rPh>
    <rPh sb="3" eb="4">
      <t>ヒダリ</t>
    </rPh>
    <phoneticPr fontId="8"/>
  </si>
  <si>
    <t>視野等(右)</t>
    <rPh sb="0" eb="2">
      <t>シヤ</t>
    </rPh>
    <rPh sb="2" eb="3">
      <t>トウ</t>
    </rPh>
    <rPh sb="4" eb="5">
      <t>ミギ</t>
    </rPh>
    <phoneticPr fontId="8"/>
  </si>
  <si>
    <t>視野等(左)</t>
    <rPh sb="0" eb="3">
      <t>シヤトウ</t>
    </rPh>
    <rPh sb="4" eb="5">
      <t>ヒダリ</t>
    </rPh>
    <phoneticPr fontId="8"/>
  </si>
  <si>
    <t>合理的配慮</t>
    <rPh sb="0" eb="5">
      <t>ゴウリテキハイリョ</t>
    </rPh>
    <phoneticPr fontId="32"/>
  </si>
  <si>
    <t>５　学校外での取組</t>
    <rPh sb="2" eb="5">
      <t>ガッコウガイ</t>
    </rPh>
    <rPh sb="7" eb="9">
      <t>トリクミ</t>
    </rPh>
    <phoneticPr fontId="32"/>
  </si>
  <si>
    <t>家庭外</t>
    <rPh sb="0" eb="3">
      <t>カテイガイ</t>
    </rPh>
    <phoneticPr fontId="32"/>
  </si>
  <si>
    <t>合理的配慮</t>
    <phoneticPr fontId="32"/>
  </si>
  <si>
    <t>持久走</t>
    <rPh sb="0" eb="3">
      <t>ジキュウソウ</t>
    </rPh>
    <phoneticPr fontId="8"/>
  </si>
  <si>
    <r>
      <t xml:space="preserve">※デジプラに表示
</t>
    </r>
    <r>
      <rPr>
        <b/>
        <sz val="10"/>
        <color rgb="FF0000FF"/>
        <rFont val="UD デジタル 教科書体 NP-R"/>
        <family val="1"/>
        <charset val="128"/>
      </rPr>
      <t>※個別の教育支援計画に表示</t>
    </r>
    <rPh sb="6" eb="8">
      <t>ひょうじ</t>
    </rPh>
    <phoneticPr fontId="8" type="Hiragana"/>
  </si>
  <si>
    <t>※</t>
    <phoneticPr fontId="8" type="Hiragana"/>
  </si>
  <si>
    <t>備　　考</t>
    <rPh sb="0" eb="1">
      <t>ビ</t>
    </rPh>
    <rPh sb="3" eb="4">
      <t>コウ</t>
    </rPh>
    <phoneticPr fontId="27"/>
  </si>
  <si>
    <t>※</t>
    <phoneticPr fontId="8"/>
  </si>
  <si>
    <t>【面談の記録】　幼稚部年少の記録</t>
    <rPh sb="1" eb="3">
      <t>メンダン</t>
    </rPh>
    <rPh sb="4" eb="6">
      <t>キロク</t>
    </rPh>
    <rPh sb="8" eb="11">
      <t>ヨウチブ</t>
    </rPh>
    <rPh sb="11" eb="13">
      <t>ネンショウ</t>
    </rPh>
    <rPh sb="14" eb="16">
      <t>キロク</t>
    </rPh>
    <phoneticPr fontId="8"/>
  </si>
  <si>
    <t>【面談の記録】　幼稚部年中の記録</t>
    <rPh sb="1" eb="3">
      <t>メンダン</t>
    </rPh>
    <rPh sb="4" eb="6">
      <t>キロク</t>
    </rPh>
    <rPh sb="8" eb="11">
      <t>ヨウチブ</t>
    </rPh>
    <rPh sb="11" eb="13">
      <t>ネンチュウ</t>
    </rPh>
    <rPh sb="14" eb="16">
      <t>キロク</t>
    </rPh>
    <phoneticPr fontId="8"/>
  </si>
  <si>
    <t>【面談の記録】　幼稚部年長の記録</t>
    <rPh sb="1" eb="3">
      <t>メンダン</t>
    </rPh>
    <rPh sb="4" eb="6">
      <t>キロク</t>
    </rPh>
    <rPh sb="8" eb="11">
      <t>ヨウチブ</t>
    </rPh>
    <rPh sb="11" eb="13">
      <t>ネンチョウ</t>
    </rPh>
    <rPh sb="14" eb="16">
      <t>キロク</t>
    </rPh>
    <phoneticPr fontId="8"/>
  </si>
  <si>
    <t>児童生徒健康診断記録</t>
    <rPh sb="0" eb="2">
      <t>ジドウ</t>
    </rPh>
    <rPh sb="2" eb="4">
      <t>セイト</t>
    </rPh>
    <rPh sb="4" eb="6">
      <t>ケンコウ</t>
    </rPh>
    <rPh sb="6" eb="8">
      <t>シンダン</t>
    </rPh>
    <rPh sb="8" eb="10">
      <t>キロク</t>
    </rPh>
    <phoneticPr fontId="8"/>
  </si>
  <si>
    <t>※デジプラに表示</t>
    <rPh sb="6" eb="8">
      <t>ヒョウジ</t>
    </rPh>
    <phoneticPr fontId="8"/>
  </si>
  <si>
    <t>ふりがな</t>
    <phoneticPr fontId="8"/>
  </si>
  <si>
    <t>続柄</t>
    <rPh sb="0" eb="1">
      <t>ツヅ</t>
    </rPh>
    <rPh sb="1" eb="2">
      <t>ガラ</t>
    </rPh>
    <phoneticPr fontId="8"/>
  </si>
  <si>
    <t>勤務地等電話番号</t>
  </si>
  <si>
    <t>勤務地等</t>
    <phoneticPr fontId="8"/>
  </si>
  <si>
    <t>家族人数</t>
    <rPh sb="0" eb="2">
      <t>カゾク</t>
    </rPh>
    <rPh sb="2" eb="4">
      <t>ニンズウ</t>
    </rPh>
    <phoneticPr fontId="8"/>
  </si>
  <si>
    <t>人</t>
    <rPh sb="0" eb="1">
      <t>ニン</t>
    </rPh>
    <phoneticPr fontId="8"/>
  </si>
  <si>
    <t>視力・視野等</t>
    <rPh sb="0" eb="2">
      <t>シリョク</t>
    </rPh>
    <rPh sb="3" eb="5">
      <t>シヤ</t>
    </rPh>
    <rPh sb="5" eb="6">
      <t>トウ</t>
    </rPh>
    <phoneticPr fontId="8"/>
  </si>
  <si>
    <t>視力</t>
    <phoneticPr fontId="8"/>
  </si>
  <si>
    <t>実習先</t>
    <rPh sb="0" eb="3">
      <t>ジッシュウサキ</t>
    </rPh>
    <phoneticPr fontId="8"/>
  </si>
  <si>
    <t>実習期間</t>
    <rPh sb="0" eb="4">
      <t>ジッシュウキカン</t>
    </rPh>
    <phoneticPr fontId="8"/>
  </si>
  <si>
    <t>2年生</t>
    <rPh sb="1" eb="3">
      <t>ネンセイ</t>
    </rPh>
    <phoneticPr fontId="8"/>
  </si>
  <si>
    <t>3年生</t>
    <rPh sb="1" eb="3">
      <t>ネンセイ</t>
    </rPh>
    <phoneticPr fontId="8"/>
  </si>
  <si>
    <t>ソフトボール投げ（m）</t>
    <phoneticPr fontId="8"/>
  </si>
  <si>
    <t>静岡県立清水特別支援学校</t>
    <rPh sb="0" eb="4">
      <t>シズオカケンリツ</t>
    </rPh>
    <rPh sb="4" eb="6">
      <t>シミズ</t>
    </rPh>
    <rPh sb="6" eb="12">
      <t>トクベツシエンガッコウ</t>
    </rPh>
    <phoneticPr fontId="8"/>
  </si>
  <si>
    <t>印刷年月日</t>
    <rPh sb="0" eb="2">
      <t>インサツ</t>
    </rPh>
    <rPh sb="2" eb="5">
      <t>ネンガッピ</t>
    </rPh>
    <phoneticPr fontId="8"/>
  </si>
  <si>
    <t>生年月日</t>
  </si>
  <si>
    <t>精神障害者保健福祉手帳</t>
    <rPh sb="4" eb="5">
      <t>シャ</t>
    </rPh>
    <phoneticPr fontId="32"/>
  </si>
  <si>
    <t>中学部　１年</t>
    <rPh sb="0" eb="3">
      <t>チュウガクブ</t>
    </rPh>
    <rPh sb="5" eb="6">
      <t>ネン</t>
    </rPh>
    <phoneticPr fontId="32"/>
  </si>
  <si>
    <t>中学部　２年</t>
    <rPh sb="0" eb="3">
      <t>チュウガクブ</t>
    </rPh>
    <rPh sb="5" eb="6">
      <t>ネン</t>
    </rPh>
    <phoneticPr fontId="32"/>
  </si>
  <si>
    <t>中学部　３年</t>
    <rPh sb="0" eb="3">
      <t>チュウガクブ</t>
    </rPh>
    <rPh sb="5" eb="6">
      <t>ネン</t>
    </rPh>
    <phoneticPr fontId="32"/>
  </si>
  <si>
    <t>高等部　１年</t>
    <rPh sb="0" eb="3">
      <t>コウトウブ</t>
    </rPh>
    <rPh sb="5" eb="6">
      <t>ネン</t>
    </rPh>
    <phoneticPr fontId="32"/>
  </si>
  <si>
    <t>高等部　２年</t>
    <rPh sb="0" eb="3">
      <t>コウトウブ</t>
    </rPh>
    <rPh sb="5" eb="6">
      <t>ネン</t>
    </rPh>
    <phoneticPr fontId="32"/>
  </si>
  <si>
    <t>高等部　３年</t>
    <rPh sb="0" eb="3">
      <t>コウトウブ</t>
    </rPh>
    <rPh sb="5" eb="6">
      <t>ネン</t>
    </rPh>
    <phoneticPr fontId="32"/>
  </si>
  <si>
    <t>個別の教育支援計画（様式２）</t>
    <rPh sb="10" eb="12">
      <t>ヨウシキ</t>
    </rPh>
    <phoneticPr fontId="50"/>
  </si>
  <si>
    <t>１　基本情報</t>
  </si>
  <si>
    <t>小学校区
（交流籍校）</t>
    <rPh sb="0" eb="3">
      <t>ショウガッコウ</t>
    </rPh>
    <rPh sb="3" eb="4">
      <t>ク</t>
    </rPh>
    <rPh sb="6" eb="8">
      <t>コウリュウ</t>
    </rPh>
    <rPh sb="8" eb="9">
      <t>セキ</t>
    </rPh>
    <rPh sb="9" eb="10">
      <t>コウ</t>
    </rPh>
    <phoneticPr fontId="32"/>
  </si>
  <si>
    <t>小学部
交流実施校</t>
    <rPh sb="0" eb="3">
      <t>ショウガクブ</t>
    </rPh>
    <rPh sb="4" eb="6">
      <t>コウリュウ</t>
    </rPh>
    <rPh sb="6" eb="8">
      <t>ジッシ</t>
    </rPh>
    <rPh sb="8" eb="9">
      <t>コウ</t>
    </rPh>
    <phoneticPr fontId="32"/>
  </si>
  <si>
    <t>中学校区
（交流籍校）</t>
    <rPh sb="0" eb="3">
      <t>チュウガッコウ</t>
    </rPh>
    <rPh sb="3" eb="4">
      <t>ク</t>
    </rPh>
    <rPh sb="6" eb="8">
      <t>コウリュウ</t>
    </rPh>
    <rPh sb="8" eb="9">
      <t>セキ</t>
    </rPh>
    <rPh sb="9" eb="10">
      <t>コウ</t>
    </rPh>
    <phoneticPr fontId="32"/>
  </si>
  <si>
    <t>保護者氏名</t>
    <phoneticPr fontId="32"/>
  </si>
  <si>
    <t>中学部
交流実施校</t>
    <rPh sb="0" eb="3">
      <t>チュウガクブ</t>
    </rPh>
    <rPh sb="4" eb="6">
      <t>コウリュウ</t>
    </rPh>
    <rPh sb="6" eb="8">
      <t>ジッシ</t>
    </rPh>
    <rPh sb="8" eb="9">
      <t>コウ</t>
    </rPh>
    <phoneticPr fontId="32"/>
  </si>
  <si>
    <t>２　生育歴、相談歴</t>
    <rPh sb="2" eb="5">
      <t>セイイクレキ</t>
    </rPh>
    <rPh sb="6" eb="9">
      <t>ソウダンレキ</t>
    </rPh>
    <phoneticPr fontId="32"/>
  </si>
  <si>
    <t>３　検査について</t>
    <rPh sb="2" eb="4">
      <t>ケンサ</t>
    </rPh>
    <phoneticPr fontId="32"/>
  </si>
  <si>
    <t>検査について</t>
    <rPh sb="0" eb="2">
      <t>ケンサ</t>
    </rPh>
    <phoneticPr fontId="8"/>
  </si>
  <si>
    <t>検査名</t>
  </si>
  <si>
    <t>検査結果</t>
    <rPh sb="0" eb="4">
      <t>ケンサケッカ</t>
    </rPh>
    <phoneticPr fontId="8"/>
  </si>
  <si>
    <t>検査日</t>
    <rPh sb="2" eb="3">
      <t>ビ</t>
    </rPh>
    <phoneticPr fontId="8"/>
  </si>
  <si>
    <t>実施場所</t>
    <rPh sb="0" eb="4">
      <t>ジッシバショ</t>
    </rPh>
    <phoneticPr fontId="8"/>
  </si>
  <si>
    <t>小学部　１年</t>
    <rPh sb="0" eb="2">
      <t>ショウガク</t>
    </rPh>
    <rPh sb="2" eb="3">
      <t>ブ</t>
    </rPh>
    <rPh sb="5" eb="6">
      <t>ネン</t>
    </rPh>
    <phoneticPr fontId="32"/>
  </si>
  <si>
    <t>小学部　２年</t>
    <rPh sb="0" eb="2">
      <t>ショウガク</t>
    </rPh>
    <rPh sb="2" eb="3">
      <t>ブ</t>
    </rPh>
    <rPh sb="5" eb="6">
      <t>ネン</t>
    </rPh>
    <phoneticPr fontId="32"/>
  </si>
  <si>
    <t>小学部　３年</t>
    <rPh sb="0" eb="2">
      <t>ショウガク</t>
    </rPh>
    <rPh sb="2" eb="3">
      <t>ブ</t>
    </rPh>
    <rPh sb="5" eb="6">
      <t>ネン</t>
    </rPh>
    <phoneticPr fontId="32"/>
  </si>
  <si>
    <t>小学部　４年</t>
    <rPh sb="0" eb="2">
      <t>ショウガク</t>
    </rPh>
    <rPh sb="2" eb="3">
      <t>ブ</t>
    </rPh>
    <rPh sb="5" eb="6">
      <t>ネン</t>
    </rPh>
    <phoneticPr fontId="32"/>
  </si>
  <si>
    <t>小学部　５年</t>
    <rPh sb="0" eb="2">
      <t>ショウガク</t>
    </rPh>
    <rPh sb="2" eb="3">
      <t>ブ</t>
    </rPh>
    <rPh sb="5" eb="6">
      <t>ネン</t>
    </rPh>
    <phoneticPr fontId="32"/>
  </si>
  <si>
    <t>小学部　６年</t>
    <rPh sb="0" eb="2">
      <t>ショウガク</t>
    </rPh>
    <rPh sb="2" eb="3">
      <t>ブ</t>
    </rPh>
    <rPh sb="5" eb="6">
      <t>ネン</t>
    </rPh>
    <phoneticPr fontId="32"/>
  </si>
  <si>
    <t>　</t>
    <phoneticPr fontId="32"/>
  </si>
  <si>
    <t>学部　学年</t>
    <rPh sb="0" eb="2">
      <t>ガクブ</t>
    </rPh>
    <rPh sb="3" eb="5">
      <t>ガクネン</t>
    </rPh>
    <phoneticPr fontId="32"/>
  </si>
  <si>
    <t>個別の教育支援計画（様式１）</t>
    <rPh sb="0" eb="2">
      <t>コベツ</t>
    </rPh>
    <rPh sb="3" eb="9">
      <t>キョウイクシエンケイカク</t>
    </rPh>
    <rPh sb="10" eb="12">
      <t>ヨウシキ</t>
    </rPh>
    <phoneticPr fontId="32"/>
  </si>
  <si>
    <t>生育歴、相談歴</t>
    <rPh sb="0" eb="3">
      <t>セイイクレキ</t>
    </rPh>
    <rPh sb="4" eb="6">
      <t>ソウダン</t>
    </rPh>
    <rPh sb="6" eb="7">
      <t>レキ</t>
    </rPh>
    <phoneticPr fontId="8"/>
  </si>
  <si>
    <t>次回更新月</t>
    <rPh sb="0" eb="2">
      <t>ジカイ</t>
    </rPh>
    <rPh sb="2" eb="4">
      <t>コウシン</t>
    </rPh>
    <rPh sb="4" eb="5">
      <t>ツキ</t>
    </rPh>
    <phoneticPr fontId="32"/>
  </si>
  <si>
    <t>しみず　はなこ</t>
    <phoneticPr fontId="32"/>
  </si>
  <si>
    <t>清水　花子</t>
    <rPh sb="0" eb="2">
      <t>シミズ</t>
    </rPh>
    <rPh sb="3" eb="5">
      <t>ハナコ</t>
    </rPh>
    <phoneticPr fontId="32"/>
  </si>
  <si>
    <t>女</t>
    <rPh sb="0" eb="1">
      <t>オンナ</t>
    </rPh>
    <phoneticPr fontId="32"/>
  </si>
  <si>
    <t>〇〇</t>
    <phoneticPr fontId="32"/>
  </si>
  <si>
    <t>△△</t>
    <phoneticPr fontId="32"/>
  </si>
  <si>
    <t>静岡市清水区庵原〇丁目５の45番２号庵原ステーション　A棟　404号</t>
    <rPh sb="0" eb="3">
      <t>シズオカシ</t>
    </rPh>
    <rPh sb="3" eb="6">
      <t>シミズク</t>
    </rPh>
    <rPh sb="6" eb="8">
      <t>イハラ</t>
    </rPh>
    <rPh sb="9" eb="11">
      <t>チョウメ</t>
    </rPh>
    <rPh sb="15" eb="16">
      <t>バン</t>
    </rPh>
    <rPh sb="17" eb="18">
      <t>ゴウ</t>
    </rPh>
    <rPh sb="18" eb="20">
      <t>イハラ</t>
    </rPh>
    <rPh sb="28" eb="29">
      <t>トウ</t>
    </rPh>
    <rPh sb="33" eb="34">
      <t>ゴウ</t>
    </rPh>
    <phoneticPr fontId="32"/>
  </si>
  <si>
    <t>清水庵原小学校　清水庵原中学校</t>
    <rPh sb="0" eb="2">
      <t>シミズ</t>
    </rPh>
    <rPh sb="2" eb="4">
      <t>イハラ</t>
    </rPh>
    <rPh sb="4" eb="7">
      <t>ショウガッコウ</t>
    </rPh>
    <rPh sb="8" eb="10">
      <t>シミズ</t>
    </rPh>
    <rPh sb="10" eb="12">
      <t>イハラ</t>
    </rPh>
    <rPh sb="12" eb="15">
      <t>チュウガッコウ</t>
    </rPh>
    <phoneticPr fontId="32"/>
  </si>
  <si>
    <t>清水　太郎（父）</t>
    <rPh sb="0" eb="2">
      <t>シミズ</t>
    </rPh>
    <rPh sb="3" eb="5">
      <t>タロウ</t>
    </rPh>
    <rPh sb="6" eb="7">
      <t>チチ</t>
    </rPh>
    <phoneticPr fontId="32"/>
  </si>
  <si>
    <t>しみずフーズ株式会社</t>
    <rPh sb="6" eb="10">
      <t>カブシキガイシャ</t>
    </rPh>
    <phoneticPr fontId="32"/>
  </si>
  <si>
    <t>清水　千恵子（母）</t>
    <rPh sb="0" eb="2">
      <t>シミズ</t>
    </rPh>
    <rPh sb="3" eb="6">
      <t>チエコ</t>
    </rPh>
    <rPh sb="7" eb="8">
      <t>ハハ</t>
    </rPh>
    <phoneticPr fontId="32"/>
  </si>
  <si>
    <t>清水　一郎（兄）</t>
    <rPh sb="0" eb="2">
      <t>シミズ</t>
    </rPh>
    <rPh sb="3" eb="5">
      <t>イチロウ</t>
    </rPh>
    <rPh sb="6" eb="7">
      <t>アニ</t>
    </rPh>
    <phoneticPr fontId="32"/>
  </si>
  <si>
    <t>清水〇高等学校</t>
    <rPh sb="0" eb="2">
      <t>シミズ</t>
    </rPh>
    <rPh sb="3" eb="7">
      <t>コウトウガッコウ</t>
    </rPh>
    <phoneticPr fontId="32"/>
  </si>
  <si>
    <t>知的障害（静岡県立こども病院、平成23年７月）</t>
    <rPh sb="0" eb="4">
      <t>チテキショウガイ</t>
    </rPh>
    <rPh sb="5" eb="9">
      <t>シズオカケンリツ</t>
    </rPh>
    <rPh sb="12" eb="14">
      <t>ビョウイン</t>
    </rPh>
    <rPh sb="15" eb="17">
      <t>ヘイセイ</t>
    </rPh>
    <rPh sb="19" eb="20">
      <t>ネン</t>
    </rPh>
    <rPh sb="21" eb="22">
      <t>ガツ</t>
    </rPh>
    <phoneticPr fontId="32"/>
  </si>
  <si>
    <t>自閉スペクトラム症（静岡県立こども病院、平成23年７月）</t>
    <rPh sb="0" eb="2">
      <t>ジヘイ</t>
    </rPh>
    <rPh sb="8" eb="9">
      <t>ショウ</t>
    </rPh>
    <rPh sb="10" eb="14">
      <t>シズオカケンリツ</t>
    </rPh>
    <rPh sb="17" eb="19">
      <t>ビョウイン</t>
    </rPh>
    <rPh sb="20" eb="22">
      <t>ヘイセイ</t>
    </rPh>
    <rPh sb="24" eb="25">
      <t>ネン</t>
    </rPh>
    <rPh sb="26" eb="27">
      <t>ガツ</t>
    </rPh>
    <phoneticPr fontId="32"/>
  </si>
  <si>
    <t>◇◇療育センター</t>
    <rPh sb="2" eb="4">
      <t>リョウイク</t>
    </rPh>
    <phoneticPr fontId="32"/>
  </si>
  <si>
    <t>静岡市児童相談所</t>
    <rPh sb="0" eb="3">
      <t>シズオカシ</t>
    </rPh>
    <rPh sb="3" eb="8">
      <t>ジドウソウダンジョ</t>
    </rPh>
    <phoneticPr fontId="32"/>
  </si>
  <si>
    <t>静岡市立清水〇〇小学校</t>
    <rPh sb="0" eb="4">
      <t>シズオカシリツ</t>
    </rPh>
    <rPh sb="4" eb="6">
      <t>シミズ</t>
    </rPh>
    <rPh sb="8" eb="11">
      <t>ショウガッコウ</t>
    </rPh>
    <phoneticPr fontId="32"/>
  </si>
  <si>
    <t>静岡市立清水〇〇小学校　支援学級（知的）</t>
    <rPh sb="0" eb="4">
      <t>シズオカシリツ</t>
    </rPh>
    <rPh sb="4" eb="6">
      <t>シミズ</t>
    </rPh>
    <rPh sb="8" eb="11">
      <t>ショウガッコウ</t>
    </rPh>
    <rPh sb="12" eb="16">
      <t>シエンガッキュウ</t>
    </rPh>
    <rPh sb="17" eb="19">
      <t>チテキ</t>
    </rPh>
    <phoneticPr fontId="32"/>
  </si>
  <si>
    <t>清水特別支援学校　中学部</t>
    <rPh sb="0" eb="2">
      <t>シミズ</t>
    </rPh>
    <rPh sb="2" eb="8">
      <t>トクベツシエンガッコウ</t>
    </rPh>
    <rPh sb="9" eb="12">
      <t>チュウガクブ</t>
    </rPh>
    <phoneticPr fontId="32"/>
  </si>
  <si>
    <t>清水特別支援学校　高等部</t>
    <rPh sb="0" eb="2">
      <t>シミズ</t>
    </rPh>
    <rPh sb="2" eb="8">
      <t>トクベツシエンガッコウ</t>
    </rPh>
    <rPh sb="9" eb="12">
      <t>コウトウブ</t>
    </rPh>
    <phoneticPr fontId="32"/>
  </si>
  <si>
    <t>Ｂ</t>
    <phoneticPr fontId="32"/>
  </si>
  <si>
    <t>令和10年7月</t>
    <rPh sb="0" eb="2">
      <t>レイワ</t>
    </rPh>
    <rPh sb="4" eb="5">
      <t>ネン</t>
    </rPh>
    <rPh sb="6" eb="7">
      <t>ガツ</t>
    </rPh>
    <phoneticPr fontId="32"/>
  </si>
  <si>
    <t>・定期的に自分の部屋の整理整頓をする。
・運動をする機会を定期的に設ける。</t>
    <rPh sb="1" eb="4">
      <t>テイキテキ</t>
    </rPh>
    <rPh sb="5" eb="7">
      <t>ジブン</t>
    </rPh>
    <rPh sb="8" eb="10">
      <t>ヘヤ</t>
    </rPh>
    <rPh sb="11" eb="15">
      <t>セイリセイトン</t>
    </rPh>
    <rPh sb="21" eb="23">
      <t>ウンドウ</t>
    </rPh>
    <rPh sb="26" eb="28">
      <t>キカイ</t>
    </rPh>
    <rPh sb="29" eb="32">
      <t>テイキテキ</t>
    </rPh>
    <rPh sb="33" eb="34">
      <t>モウ</t>
    </rPh>
    <phoneticPr fontId="32"/>
  </si>
  <si>
    <t>・学校とは違う幅広い年代の友達との関わりの中から、ルールやマナーを身に付けることができるよう支援する。【放課後等デイサービス】</t>
    <rPh sb="1" eb="3">
      <t>ガッコウ</t>
    </rPh>
    <rPh sb="5" eb="6">
      <t>チガ</t>
    </rPh>
    <rPh sb="7" eb="9">
      <t>ハバヒロ</t>
    </rPh>
    <rPh sb="10" eb="12">
      <t>ネンダイ</t>
    </rPh>
    <rPh sb="13" eb="15">
      <t>トモダチ</t>
    </rPh>
    <rPh sb="17" eb="18">
      <t>カカ</t>
    </rPh>
    <rPh sb="21" eb="22">
      <t>ナカ</t>
    </rPh>
    <rPh sb="33" eb="34">
      <t>ミ</t>
    </rPh>
    <rPh sb="35" eb="36">
      <t>ツ</t>
    </rPh>
    <rPh sb="46" eb="48">
      <t>シエン</t>
    </rPh>
    <rPh sb="52" eb="56">
      <t>ホウカゴトウ</t>
    </rPh>
    <phoneticPr fontId="32"/>
  </si>
  <si>
    <t>医療・
保健</t>
    <rPh sb="0" eb="2">
      <t>イリョウ</t>
    </rPh>
    <rPh sb="4" eb="6">
      <t>ホケン</t>
    </rPh>
    <phoneticPr fontId="32"/>
  </si>
  <si>
    <t>静岡県立こども病院　整形外科</t>
    <rPh sb="0" eb="4">
      <t>シズオカケンリツ</t>
    </rPh>
    <rPh sb="7" eb="9">
      <t>ビョウイン</t>
    </rPh>
    <rPh sb="10" eb="14">
      <t>セイケイゲカ</t>
    </rPh>
    <phoneticPr fontId="32"/>
  </si>
  <si>
    <t>〇〇Dr.</t>
    <phoneticPr fontId="32"/>
  </si>
  <si>
    <t>足首、股関節、インソール調節</t>
    <rPh sb="0" eb="2">
      <t>アシクビ</t>
    </rPh>
    <rPh sb="3" eb="6">
      <t>コカンセツ</t>
    </rPh>
    <rPh sb="12" eb="14">
      <t>チョウセツ</t>
    </rPh>
    <phoneticPr fontId="32"/>
  </si>
  <si>
    <t>1回/年</t>
    <rPh sb="1" eb="2">
      <t>カイ</t>
    </rPh>
    <rPh sb="3" eb="4">
      <t>ネン</t>
    </rPh>
    <phoneticPr fontId="32"/>
  </si>
  <si>
    <t>静岡県立こども病院　循環器科</t>
    <rPh sb="0" eb="4">
      <t>シズオカケンリツ</t>
    </rPh>
    <rPh sb="7" eb="9">
      <t>ビョウイン</t>
    </rPh>
    <rPh sb="10" eb="14">
      <t>ジュンカンキカ</t>
    </rPh>
    <phoneticPr fontId="32"/>
  </si>
  <si>
    <t>静岡済生会療育センター令和</t>
    <rPh sb="0" eb="2">
      <t>シズオカ</t>
    </rPh>
    <rPh sb="2" eb="5">
      <t>サイセイカイ</t>
    </rPh>
    <rPh sb="5" eb="7">
      <t>リョウイク</t>
    </rPh>
    <rPh sb="11" eb="13">
      <t>レイワ</t>
    </rPh>
    <phoneticPr fontId="32"/>
  </si>
  <si>
    <t>定期的な発達検査</t>
    <rPh sb="0" eb="3">
      <t>テイキテキ</t>
    </rPh>
    <rPh sb="4" eb="8">
      <t>ハッタツケンサ</t>
    </rPh>
    <phoneticPr fontId="32"/>
  </si>
  <si>
    <t>福祉</t>
    <rPh sb="0" eb="2">
      <t>フクシ</t>
    </rPh>
    <phoneticPr fontId="32"/>
  </si>
  <si>
    <t>相談支援事業所わだつみ</t>
    <rPh sb="0" eb="7">
      <t>ソウダンシエンジギョウショ</t>
    </rPh>
    <phoneticPr fontId="32"/>
  </si>
  <si>
    <t>生活全般についての相談支援</t>
    <rPh sb="0" eb="4">
      <t>セイカツゼンパン</t>
    </rPh>
    <rPh sb="9" eb="13">
      <t>ソウダンシエン</t>
    </rPh>
    <phoneticPr fontId="32"/>
  </si>
  <si>
    <t>福祉サービス利用のための計画・支援</t>
    <rPh sb="0" eb="2">
      <t>フクシ</t>
    </rPh>
    <rPh sb="6" eb="8">
      <t>リヨウ</t>
    </rPh>
    <rPh sb="12" eb="14">
      <t>ケイカク</t>
    </rPh>
    <rPh sb="15" eb="17">
      <t>シエン</t>
    </rPh>
    <phoneticPr fontId="32"/>
  </si>
  <si>
    <t>集団療育、個別療育　10回/月</t>
    <rPh sb="0" eb="4">
      <t>シュウダンリョウイク</t>
    </rPh>
    <rPh sb="5" eb="7">
      <t>コベツ</t>
    </rPh>
    <rPh sb="7" eb="9">
      <t>リョウイク</t>
    </rPh>
    <rPh sb="12" eb="13">
      <t>カイ</t>
    </rPh>
    <rPh sb="14" eb="15">
      <t>ツキ</t>
    </rPh>
    <phoneticPr fontId="32"/>
  </si>
  <si>
    <t>異学年集団との活動　10回/月</t>
    <rPh sb="0" eb="3">
      <t>イガクネン</t>
    </rPh>
    <rPh sb="3" eb="5">
      <t>シュウダン</t>
    </rPh>
    <rPh sb="7" eb="9">
      <t>カツドウ</t>
    </rPh>
    <rPh sb="12" eb="13">
      <t>カイ</t>
    </rPh>
    <rPh sb="14" eb="15">
      <t>ツキ</t>
    </rPh>
    <phoneticPr fontId="32"/>
  </si>
  <si>
    <t>相談支援事業所すずらん</t>
    <rPh sb="0" eb="7">
      <t>ソウダンシエンジギョウショ</t>
    </rPh>
    <phoneticPr fontId="32"/>
  </si>
  <si>
    <t>放課後等デイサービスもえり</t>
    <rPh sb="0" eb="4">
      <t>ホウカゴトウ</t>
    </rPh>
    <phoneticPr fontId="32"/>
  </si>
  <si>
    <t>〇△</t>
    <phoneticPr fontId="32"/>
  </si>
  <si>
    <t>放）ビレッジキッズしみず</t>
    <rPh sb="0" eb="1">
      <t>ホウ</t>
    </rPh>
    <phoneticPr fontId="32"/>
  </si>
  <si>
    <t>△〇</t>
    <phoneticPr fontId="32"/>
  </si>
  <si>
    <t>地域・行政</t>
    <rPh sb="0" eb="2">
      <t>チイキ</t>
    </rPh>
    <rPh sb="3" eb="5">
      <t>ギョウセイ</t>
    </rPh>
    <phoneticPr fontId="32"/>
  </si>
  <si>
    <t>児童相談所</t>
    <rPh sb="0" eb="5">
      <t>ジドウソウダンショ</t>
    </rPh>
    <phoneticPr fontId="32"/>
  </si>
  <si>
    <t>静岡市　障害者支援課</t>
    <rPh sb="0" eb="3">
      <t>シズオカシ</t>
    </rPh>
    <rPh sb="4" eb="7">
      <t>ショウガイシャ</t>
    </rPh>
    <rPh sb="7" eb="10">
      <t>シエンカ</t>
    </rPh>
    <phoneticPr fontId="32"/>
  </si>
  <si>
    <t>その他</t>
    <rPh sb="2" eb="3">
      <t>タ</t>
    </rPh>
    <phoneticPr fontId="32"/>
  </si>
  <si>
    <t>サービスの支給に関すること</t>
    <rPh sb="5" eb="7">
      <t>シキュウ</t>
    </rPh>
    <rPh sb="8" eb="9">
      <t>カン</t>
    </rPh>
    <phoneticPr fontId="32"/>
  </si>
  <si>
    <t>高１　11月　３日間　職場実習</t>
    <rPh sb="0" eb="1">
      <t>コウ</t>
    </rPh>
    <rPh sb="5" eb="6">
      <t>ガツ</t>
    </rPh>
    <rPh sb="8" eb="10">
      <t>カカン</t>
    </rPh>
    <rPh sb="11" eb="13">
      <t>ショクバ</t>
    </rPh>
    <rPh sb="13" eb="15">
      <t>ジッシュウ</t>
    </rPh>
    <phoneticPr fontId="32"/>
  </si>
  <si>
    <t>株式会社○○</t>
    <rPh sb="0" eb="4">
      <t>カブシキガイシャ</t>
    </rPh>
    <phoneticPr fontId="32"/>
  </si>
  <si>
    <t>○○</t>
    <phoneticPr fontId="32"/>
  </si>
  <si>
    <t>静岡県立清水特別支援学校</t>
    <rPh sb="0" eb="4">
      <t>シズオカケンリツ</t>
    </rPh>
    <rPh sb="4" eb="6">
      <t>シミズ</t>
    </rPh>
    <rPh sb="6" eb="12">
      <t>トクベツシエンガッコウ</t>
    </rPh>
    <phoneticPr fontId="32"/>
  </si>
  <si>
    <t>平成23年４月～平成26年３月</t>
    <rPh sb="0" eb="2">
      <t>ヘイセイ</t>
    </rPh>
    <rPh sb="4" eb="5">
      <t>ネン</t>
    </rPh>
    <rPh sb="6" eb="7">
      <t>ガツ</t>
    </rPh>
    <rPh sb="8" eb="10">
      <t>ヘイセイ</t>
    </rPh>
    <rPh sb="12" eb="13">
      <t>ネン</t>
    </rPh>
    <rPh sb="14" eb="15">
      <t>ガツ</t>
    </rPh>
    <phoneticPr fontId="32"/>
  </si>
  <si>
    <t>平成30年10月～</t>
    <rPh sb="0" eb="2">
      <t>ヘイセイ</t>
    </rPh>
    <rPh sb="4" eb="5">
      <t>ネン</t>
    </rPh>
    <rPh sb="7" eb="8">
      <t>ガツ</t>
    </rPh>
    <phoneticPr fontId="32"/>
  </si>
  <si>
    <t>児童発達支援センターいこい</t>
    <rPh sb="0" eb="6">
      <t>ジドウハッタツシエン</t>
    </rPh>
    <phoneticPr fontId="32"/>
  </si>
  <si>
    <t>静岡市立〇〇保育園</t>
    <rPh sb="0" eb="4">
      <t>シズオカシリツ</t>
    </rPh>
    <rPh sb="6" eb="9">
      <t>ホイクエン</t>
    </rPh>
    <phoneticPr fontId="32"/>
  </si>
  <si>
    <t>平成24年７月～平成27年３月</t>
    <rPh sb="0" eb="2">
      <t>ヘイセイ</t>
    </rPh>
    <rPh sb="4" eb="5">
      <t>ネン</t>
    </rPh>
    <rPh sb="6" eb="7">
      <t>ガツ</t>
    </rPh>
    <rPh sb="8" eb="10">
      <t>ヘイセイ</t>
    </rPh>
    <rPh sb="12" eb="13">
      <t>ネン</t>
    </rPh>
    <rPh sb="14" eb="15">
      <t>ガツ</t>
    </rPh>
    <phoneticPr fontId="32"/>
  </si>
  <si>
    <t>平成24年４月～平成27年３月</t>
    <rPh sb="0" eb="2">
      <t>ヘイセイ</t>
    </rPh>
    <rPh sb="4" eb="5">
      <t>ネン</t>
    </rPh>
    <rPh sb="6" eb="7">
      <t>ガツ</t>
    </rPh>
    <rPh sb="8" eb="10">
      <t>ヘイセイ</t>
    </rPh>
    <rPh sb="12" eb="13">
      <t>ネン</t>
    </rPh>
    <rPh sb="14" eb="15">
      <t>ガツ</t>
    </rPh>
    <phoneticPr fontId="32"/>
  </si>
  <si>
    <t>平成27年４月１日～平成29年３月31日</t>
    <rPh sb="0" eb="2">
      <t>ヘイセイ</t>
    </rPh>
    <rPh sb="4" eb="5">
      <t>ネン</t>
    </rPh>
    <rPh sb="6" eb="7">
      <t>ガツ</t>
    </rPh>
    <rPh sb="8" eb="9">
      <t>ヒ</t>
    </rPh>
    <rPh sb="10" eb="12">
      <t>ヘイセイ</t>
    </rPh>
    <rPh sb="14" eb="15">
      <t>ネン</t>
    </rPh>
    <rPh sb="16" eb="17">
      <t>ガツ</t>
    </rPh>
    <rPh sb="19" eb="20">
      <t>ヒ</t>
    </rPh>
    <phoneticPr fontId="32"/>
  </si>
  <si>
    <t>平成29年４月１日～令和３年３月31日</t>
    <rPh sb="0" eb="2">
      <t>ヘイセイ</t>
    </rPh>
    <rPh sb="4" eb="5">
      <t>ネン</t>
    </rPh>
    <rPh sb="6" eb="7">
      <t>ガツ</t>
    </rPh>
    <rPh sb="8" eb="9">
      <t>ヒ</t>
    </rPh>
    <rPh sb="10" eb="12">
      <t>レイワ</t>
    </rPh>
    <rPh sb="13" eb="14">
      <t>ネン</t>
    </rPh>
    <rPh sb="15" eb="16">
      <t>ガツ</t>
    </rPh>
    <rPh sb="18" eb="19">
      <t>ヒ</t>
    </rPh>
    <phoneticPr fontId="32"/>
  </si>
  <si>
    <t>令和３年４月１日～令和６年３月31日</t>
    <rPh sb="0" eb="2">
      <t>レイワ</t>
    </rPh>
    <rPh sb="3" eb="4">
      <t>ネン</t>
    </rPh>
    <rPh sb="5" eb="6">
      <t>ガツ</t>
    </rPh>
    <rPh sb="7" eb="8">
      <t>ヒ</t>
    </rPh>
    <rPh sb="9" eb="11">
      <t>レイワ</t>
    </rPh>
    <rPh sb="12" eb="13">
      <t>ネン</t>
    </rPh>
    <rPh sb="14" eb="15">
      <t>ガツ</t>
    </rPh>
    <rPh sb="17" eb="18">
      <t>ヒ</t>
    </rPh>
    <phoneticPr fontId="32"/>
  </si>
  <si>
    <t>令和６年４月１日～</t>
    <rPh sb="0" eb="2">
      <t>レイワ</t>
    </rPh>
    <rPh sb="3" eb="4">
      <t>ネン</t>
    </rPh>
    <rPh sb="5" eb="6">
      <t>ガツ</t>
    </rPh>
    <rPh sb="7" eb="8">
      <t>ヒ</t>
    </rPh>
    <phoneticPr fontId="32"/>
  </si>
  <si>
    <t>・自分のことは自分でできるようになる。
・料理に関わることが好き。
・休みの日に友達と一緒に遊びたい。</t>
    <rPh sb="1" eb="3">
      <t>ジブン</t>
    </rPh>
    <rPh sb="7" eb="9">
      <t>ジブン</t>
    </rPh>
    <rPh sb="21" eb="23">
      <t>リョウリ</t>
    </rPh>
    <rPh sb="24" eb="25">
      <t>カカ</t>
    </rPh>
    <rPh sb="30" eb="31">
      <t>ス</t>
    </rPh>
    <rPh sb="35" eb="36">
      <t>ヤス</t>
    </rPh>
    <rPh sb="38" eb="39">
      <t>ヒ</t>
    </rPh>
    <rPh sb="40" eb="42">
      <t>トモダチ</t>
    </rPh>
    <rPh sb="43" eb="45">
      <t>イッショ</t>
    </rPh>
    <rPh sb="46" eb="47">
      <t>アソ</t>
    </rPh>
    <phoneticPr fontId="32"/>
  </si>
  <si>
    <t>・身支度を自分で行い、ルールを守って生活できるようになってほしい。
・食品に関わる仕事を希望している。
・適切にコミュニケーションをとって、友達と仲良く関わってほしい。</t>
    <rPh sb="1" eb="4">
      <t>ミジタク</t>
    </rPh>
    <rPh sb="5" eb="7">
      <t>ジブン</t>
    </rPh>
    <rPh sb="8" eb="9">
      <t>オコナ</t>
    </rPh>
    <rPh sb="15" eb="16">
      <t>マモ</t>
    </rPh>
    <rPh sb="18" eb="20">
      <t>セイカツ</t>
    </rPh>
    <rPh sb="35" eb="37">
      <t>ショクヒン</t>
    </rPh>
    <rPh sb="38" eb="39">
      <t>カカ</t>
    </rPh>
    <rPh sb="41" eb="43">
      <t>シゴト</t>
    </rPh>
    <rPh sb="44" eb="46">
      <t>キボウ</t>
    </rPh>
    <rPh sb="53" eb="55">
      <t>テキセツ</t>
    </rPh>
    <rPh sb="70" eb="72">
      <t>トモダチ</t>
    </rPh>
    <rPh sb="73" eb="75">
      <t>ナカヨ</t>
    </rPh>
    <rPh sb="76" eb="77">
      <t>カカ</t>
    </rPh>
    <phoneticPr fontId="32"/>
  </si>
  <si>
    <t>・適切な距離で人と関わってほしい。
・自分の気持ちや状況を言葉で伝えられるようになってほしい。
・一つ一つの活動に丁寧に取り組んでほしい。
・気が付いて、自分から行動できる人になってほしい。</t>
    <rPh sb="1" eb="3">
      <t>テキセツ</t>
    </rPh>
    <rPh sb="4" eb="6">
      <t>キョリ</t>
    </rPh>
    <rPh sb="7" eb="8">
      <t>ヒト</t>
    </rPh>
    <rPh sb="9" eb="10">
      <t>カカ</t>
    </rPh>
    <rPh sb="19" eb="21">
      <t>ジブン</t>
    </rPh>
    <rPh sb="22" eb="24">
      <t>キモ</t>
    </rPh>
    <rPh sb="26" eb="28">
      <t>ジョウキョウ</t>
    </rPh>
    <rPh sb="29" eb="31">
      <t>コトバ</t>
    </rPh>
    <rPh sb="32" eb="33">
      <t>ツタ</t>
    </rPh>
    <rPh sb="49" eb="50">
      <t>ヒト</t>
    </rPh>
    <rPh sb="51" eb="52">
      <t>ヒト</t>
    </rPh>
    <rPh sb="54" eb="56">
      <t>カツドウ</t>
    </rPh>
    <rPh sb="57" eb="59">
      <t>テイネイ</t>
    </rPh>
    <rPh sb="60" eb="61">
      <t>ト</t>
    </rPh>
    <rPh sb="62" eb="63">
      <t>ク</t>
    </rPh>
    <rPh sb="71" eb="72">
      <t>キ</t>
    </rPh>
    <rPh sb="73" eb="74">
      <t>ツ</t>
    </rPh>
    <rPh sb="77" eb="79">
      <t>ジブン</t>
    </rPh>
    <rPh sb="81" eb="83">
      <t>コウドウ</t>
    </rPh>
    <rPh sb="86" eb="87">
      <t>ヒト</t>
    </rPh>
    <phoneticPr fontId="32"/>
  </si>
  <si>
    <t>・自分の気持ちや状況を言葉等で伝えることができる。
・身支度や清掃活動に丁寧に取り組むことができる。</t>
    <rPh sb="1" eb="3">
      <t>ジブン</t>
    </rPh>
    <rPh sb="4" eb="6">
      <t>キモ</t>
    </rPh>
    <rPh sb="8" eb="10">
      <t>ジョウキョウ</t>
    </rPh>
    <rPh sb="11" eb="13">
      <t>コトバ</t>
    </rPh>
    <rPh sb="13" eb="14">
      <t>ナド</t>
    </rPh>
    <rPh sb="15" eb="16">
      <t>ツタ</t>
    </rPh>
    <rPh sb="27" eb="30">
      <t>ミジタク</t>
    </rPh>
    <rPh sb="31" eb="35">
      <t>セイソウカツドウ</t>
    </rPh>
    <rPh sb="36" eb="38">
      <t>テイネイ</t>
    </rPh>
    <rPh sb="39" eb="40">
      <t>ト</t>
    </rPh>
    <rPh sb="41" eb="42">
      <t>ク</t>
    </rPh>
    <phoneticPr fontId="32"/>
  </si>
  <si>
    <t>令和〇年
〇月〇日
令和△年
〇月〇日</t>
    <phoneticPr fontId="32"/>
  </si>
  <si>
    <t>支援会議（〇〇について）　
参加者：母親、相談支援事業所□□（〇〇様）、放課後等デイサービス□□（△△、□□）、担任（〇〇、△△）、学年主任〇〇、主事〇〇、コーディネーター〇〇
場所：本校　教育相談室
スクールカウンセリング
参加者：本人、スクールカウンセラー（〇〇）
場所：本校　教育相談室</t>
    <phoneticPr fontId="32"/>
  </si>
  <si>
    <t>清水庵原小学校</t>
    <rPh sb="0" eb="2">
      <t>シミズ</t>
    </rPh>
    <rPh sb="2" eb="7">
      <t>イハラショウガッコウ</t>
    </rPh>
    <phoneticPr fontId="32"/>
  </si>
  <si>
    <t>清水庵原中学校</t>
    <rPh sb="0" eb="4">
      <t>シミズイハラ</t>
    </rPh>
    <rPh sb="4" eb="7">
      <t>チュウガッコウ</t>
    </rPh>
    <phoneticPr fontId="32"/>
  </si>
  <si>
    <t>17歳</t>
    <rPh sb="2" eb="3">
      <t>サイ</t>
    </rPh>
    <phoneticPr fontId="32"/>
  </si>
  <si>
    <t>父</t>
    <rPh sb="0" eb="1">
      <t>チチ</t>
    </rPh>
    <phoneticPr fontId="32"/>
  </si>
  <si>
    <t>清水　太郎</t>
    <rPh sb="0" eb="2">
      <t>シミズ</t>
    </rPh>
    <rPh sb="3" eb="5">
      <t>タロウ</t>
    </rPh>
    <phoneticPr fontId="32"/>
  </si>
  <si>
    <t>しみず　たろう</t>
    <phoneticPr fontId="32"/>
  </si>
  <si>
    <t>38週　3200ｇで誕生
新生児スクリーニングで・・・
1歳6か月健診で・・・　　３歳児健診で・・・
3歳10か月の時に、〇〇保健センターで相談し、◇◇療育センターを利用し始めた。
〇歳から〇歳まで◇◇幼児言語教室に通う。</t>
    <rPh sb="2" eb="3">
      <t>シュウ</t>
    </rPh>
    <rPh sb="10" eb="12">
      <t>タンジョウ</t>
    </rPh>
    <rPh sb="13" eb="16">
      <t>シンセイジ</t>
    </rPh>
    <rPh sb="29" eb="30">
      <t>サイ</t>
    </rPh>
    <rPh sb="32" eb="33">
      <t>ゲツ</t>
    </rPh>
    <rPh sb="33" eb="35">
      <t>ケンシン</t>
    </rPh>
    <rPh sb="42" eb="43">
      <t>サイ</t>
    </rPh>
    <rPh sb="43" eb="44">
      <t>ジ</t>
    </rPh>
    <rPh sb="44" eb="46">
      <t>ケンシン</t>
    </rPh>
    <rPh sb="52" eb="53">
      <t>サイ</t>
    </rPh>
    <rPh sb="56" eb="57">
      <t>ゲツ</t>
    </rPh>
    <rPh sb="58" eb="59">
      <t>トキ</t>
    </rPh>
    <rPh sb="63" eb="65">
      <t>ホケン</t>
    </rPh>
    <rPh sb="70" eb="72">
      <t>ソウダン</t>
    </rPh>
    <rPh sb="76" eb="78">
      <t>リョウイク</t>
    </rPh>
    <rPh sb="83" eb="85">
      <t>リヨウ</t>
    </rPh>
    <rPh sb="86" eb="87">
      <t>ハジ</t>
    </rPh>
    <rPh sb="92" eb="93">
      <t>サイ</t>
    </rPh>
    <rPh sb="96" eb="97">
      <t>サイ</t>
    </rPh>
    <rPh sb="101" eb="107">
      <t>ヨウジゲンゴキョウシツ</t>
    </rPh>
    <rPh sb="108" eb="109">
      <t>カヨ</t>
    </rPh>
    <phoneticPr fontId="32"/>
  </si>
  <si>
    <t>田中ビネー検査</t>
    <rPh sb="0" eb="2">
      <t>タナカ</t>
    </rPh>
    <rPh sb="5" eb="7">
      <t>ケンサ</t>
    </rPh>
    <phoneticPr fontId="32"/>
  </si>
  <si>
    <t>IQ53（精神年齢７歳〇か月）</t>
    <rPh sb="5" eb="9">
      <t>セイシンネンレイ</t>
    </rPh>
    <rPh sb="10" eb="11">
      <t>サイ</t>
    </rPh>
    <rPh sb="13" eb="14">
      <t>ゲツ</t>
    </rPh>
    <phoneticPr fontId="32"/>
  </si>
  <si>
    <t>静岡市児童相談所</t>
    <rPh sb="0" eb="3">
      <t>シズオカシ</t>
    </rPh>
    <rPh sb="3" eb="8">
      <t>ジドウソウダンショ</t>
    </rPh>
    <phoneticPr fontId="32"/>
  </si>
  <si>
    <t>□生活習慣な側面
□身体的な側面
※発作、服薬について</t>
    <rPh sb="18" eb="20">
      <t>ホッサ</t>
    </rPh>
    <rPh sb="21" eb="23">
      <t>フクヤク</t>
    </rPh>
    <phoneticPr fontId="32"/>
  </si>
  <si>
    <t xml:space="preserve">□情緒の安定
□状況の理解と変化への対応
□障害による学習上又は生活上の困難を主体的に改善･克服する意欲
</t>
    <phoneticPr fontId="32"/>
  </si>
  <si>
    <t xml:space="preserve">□他者との関わりの基礎
□他者の意図や感情の理解
□自己の理解と行動の調整
□集団への参加の基礎
</t>
    <phoneticPr fontId="32"/>
  </si>
  <si>
    <t>□感覚の有効な活用
□環境と自己との関係を理解
□空間や時間などの概念を手掛かりにして周囲の状況を把握
※学習に関すること（興味関心、読み書き・計算、認知能力）</t>
    <rPh sb="53" eb="55">
      <t>ガクシュウ</t>
    </rPh>
    <rPh sb="56" eb="57">
      <t>カン</t>
    </rPh>
    <rPh sb="62" eb="66">
      <t>キョウミカンシン</t>
    </rPh>
    <rPh sb="67" eb="68">
      <t>ヨ</t>
    </rPh>
    <rPh sb="69" eb="70">
      <t>カ</t>
    </rPh>
    <rPh sb="72" eb="74">
      <t>ケイサン</t>
    </rPh>
    <rPh sb="75" eb="79">
      <t>ニンチノウリョク</t>
    </rPh>
    <phoneticPr fontId="32"/>
  </si>
  <si>
    <t xml:space="preserve">□姿勢と運動・動作、生活の中での適切な身体の動き
□日常生活や作業に必要な基本動作
</t>
    <phoneticPr fontId="32"/>
  </si>
  <si>
    <t>□言語の受容と表出
□言語の形成と活用
□コミュニケーション手段の選択と活用
□状況に応じたコミュニケーション</t>
    <phoneticPr fontId="32"/>
  </si>
  <si>
    <t>□教育内容・方法
①学習上又は生活上の困難を改善・克服するための配慮　②学習内容の変更・調整　③情報・コミュニケーション及び教材の配慮　④学習機会や体験の確保　⑤心理面・健康面の配慮</t>
    <rPh sb="1" eb="5">
      <t>キョウイクナイヨウ</t>
    </rPh>
    <rPh sb="6" eb="8">
      <t>ホウホウ</t>
    </rPh>
    <rPh sb="10" eb="13">
      <t>ガクシュウジョウ</t>
    </rPh>
    <rPh sb="13" eb="14">
      <t>マタ</t>
    </rPh>
    <rPh sb="15" eb="18">
      <t>セイカツジョウ</t>
    </rPh>
    <rPh sb="19" eb="21">
      <t>コンナン</t>
    </rPh>
    <rPh sb="22" eb="24">
      <t>カイゼン</t>
    </rPh>
    <rPh sb="25" eb="27">
      <t>コクフク</t>
    </rPh>
    <rPh sb="32" eb="34">
      <t>ハイリョ</t>
    </rPh>
    <rPh sb="36" eb="40">
      <t>ガクシュウナイヨウ</t>
    </rPh>
    <rPh sb="41" eb="43">
      <t>ヘンコウ</t>
    </rPh>
    <rPh sb="44" eb="46">
      <t>チョウセイ</t>
    </rPh>
    <rPh sb="48" eb="50">
      <t>ジョウホウ</t>
    </rPh>
    <rPh sb="60" eb="61">
      <t>オヨ</t>
    </rPh>
    <rPh sb="62" eb="64">
      <t>キョウザイ</t>
    </rPh>
    <rPh sb="65" eb="67">
      <t>ハイリョ</t>
    </rPh>
    <rPh sb="69" eb="73">
      <t>ガクシュウキカイ</t>
    </rPh>
    <rPh sb="74" eb="76">
      <t>タイケン</t>
    </rPh>
    <rPh sb="77" eb="79">
      <t>カクホ</t>
    </rPh>
    <rPh sb="81" eb="84">
      <t>シンリメン</t>
    </rPh>
    <rPh sb="85" eb="88">
      <t>ケンコウメン</t>
    </rPh>
    <rPh sb="89" eb="91">
      <t>ハイリョ</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</si>
</sst>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409]ggge&quot;年&quot;m&quot;月&quot;d&quot;日&quot;;@"/>
    <numFmt numFmtId="177" formatCode="[$-F800]dddd\,\ mmmm\ dd\,\ yyyy"/>
    <numFmt numFmtId="178" formatCode="[$-411]ggge&quot;年&quot;m&quot;月&quot;d&quot;日&quot;;@"/>
    <numFmt numFmtId="179" formatCode="0_);[Red]\(0\)"/>
    <numFmt numFmtId="180" formatCode="0_ "/>
    <numFmt numFmtId="181" formatCode="0.0_ "/>
    <numFmt numFmtId="182" formatCode="0.0_);[Red]\(0.0\)"/>
    <numFmt numFmtId="183" formatCode="?"/>
    <numFmt numFmtId="184" formatCode="[$]ggge&quot;年&quot;m&quot;月&quot;d&quot;日&quot;;@" x16r2:formatCode16="[$-ja-JP-x-gannen]ggge&quot;年&quot;m&quot;月&quot;d&quot;日&quot;;@"/>
    <numFmt numFmtId="185" formatCode="[$-411]ggge&quot;年&quot;"/>
    <numFmt numFmtId="186" formatCode="0&quot;歳&quot;"/>
    <numFmt numFmtId="187" formatCode="0&quot;年&quot;&quot;度&quot;"/>
    <numFmt numFmtId="188" formatCode="0.00_);[Red]\(0.00\)"/>
    <numFmt numFmtId="189" formatCode="0.00_ "/>
    <numFmt numFmtId="190" formatCode="0.0"/>
    <numFmt numFmtId="191" formatCode="ggge&quot;年&quot;\ m&quot;月&quot;"/>
  </numFmts>
  <fonts count="58">
    <font>
      <sz val="11"/>
      <color theme="1"/>
      <name val="游ゴシック"/>
      <family val="3"/>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3"/>
      <scheme val="minor"/>
    </font>
    <font>
      <sz val="11"/>
      <name val="ＭＳ Ｐゴシック"/>
      <family val="3"/>
    </font>
    <font>
      <sz val="11"/>
      <color indexed="8"/>
      <name val="ＭＳ Ｐゴシック"/>
      <family val="3"/>
    </font>
    <font>
      <sz val="6"/>
      <name val="游ゴシック"/>
      <family val="3"/>
    </font>
    <font>
      <sz val="12"/>
      <color theme="1"/>
      <name val="UD デジタル 教科書体 NP-R"/>
      <family val="1"/>
    </font>
    <font>
      <sz val="11"/>
      <color theme="1"/>
      <name val="UD デジタル 教科書体 NP-R"/>
      <family val="1"/>
    </font>
    <font>
      <u/>
      <sz val="11"/>
      <color indexed="12"/>
      <name val="游ゴシック"/>
      <family val="3"/>
      <scheme val="minor"/>
    </font>
    <font>
      <sz val="10"/>
      <color theme="1"/>
      <name val="UD デジタル 教科書体 NP-R"/>
      <family val="1"/>
    </font>
    <font>
      <sz val="11"/>
      <color theme="1"/>
      <name val="UD デジタル 教科書体 NK-R"/>
      <family val="1"/>
    </font>
    <font>
      <sz val="12"/>
      <name val="UD デジタル 教科書体 NP-R"/>
      <family val="1"/>
    </font>
    <font>
      <sz val="11"/>
      <name val="UD デジタル 教科書体 NK-R"/>
      <family val="1"/>
    </font>
    <font>
      <sz val="10"/>
      <color theme="1"/>
      <name val="UD デジタル 教科書体 NK-R"/>
      <family val="1"/>
    </font>
    <font>
      <sz val="12"/>
      <color rgb="FFFF0000"/>
      <name val="UD デジタル 教科書体 NP-R"/>
      <family val="1"/>
    </font>
    <font>
      <sz val="12"/>
      <color indexed="8"/>
      <name val="UD デジタル 教科書体 NP-R"/>
      <family val="1"/>
    </font>
    <font>
      <u/>
      <sz val="11"/>
      <color indexed="12"/>
      <name val="UD デジタル 教科書体 NK-R"/>
      <family val="1"/>
    </font>
    <font>
      <sz val="12"/>
      <color theme="1"/>
      <name val="UD デジタル 教科書体 NK-R"/>
      <family val="1"/>
    </font>
    <font>
      <sz val="12"/>
      <color theme="1"/>
      <name val="ＭＳ 明朝"/>
      <family val="1"/>
    </font>
    <font>
      <sz val="9"/>
      <color theme="1"/>
      <name val="ＭＳ 明朝"/>
      <family val="1"/>
    </font>
    <font>
      <sz val="8"/>
      <color theme="1"/>
      <name val="ＭＳ 明朝"/>
      <family val="1"/>
    </font>
    <font>
      <sz val="11"/>
      <color theme="1"/>
      <name val="ＭＳ 明朝"/>
      <family val="1"/>
    </font>
    <font>
      <sz val="10"/>
      <color theme="1"/>
      <name val="ＭＳ 明朝"/>
      <family val="1"/>
    </font>
    <font>
      <sz val="12"/>
      <color theme="1"/>
      <name val="ＭＳ ゴシック"/>
      <family val="3"/>
    </font>
    <font>
      <sz val="6"/>
      <name val="ＭＳ Ｐゴシック"/>
      <family val="3"/>
    </font>
    <font>
      <sz val="12"/>
      <color theme="1"/>
      <name val="UD デジタル 教科書体 NP-R"/>
      <family val="1"/>
      <charset val="128"/>
    </font>
    <font>
      <sz val="12"/>
      <color theme="1"/>
      <name val="ＭＳ 明朝"/>
      <family val="1"/>
      <charset val="128"/>
    </font>
    <font>
      <b/>
      <sz val="9"/>
      <color indexed="81"/>
      <name val="MS P ゴシック"/>
      <family val="3"/>
      <charset val="128"/>
    </font>
    <font>
      <b/>
      <sz val="9"/>
      <name val="ＭＳ Ｐゴシック"/>
      <family val="3"/>
      <charset val="128"/>
    </font>
    <font>
      <sz val="6"/>
      <name val="游ゴシック"/>
      <family val="3"/>
      <charset val="128"/>
      <scheme val="minor"/>
    </font>
    <font>
      <sz val="11"/>
      <color theme="1"/>
      <name val="UD デジタル 教科書体 NP-R"/>
      <family val="1"/>
      <charset val="128"/>
    </font>
    <font>
      <sz val="14"/>
      <color indexed="8"/>
      <name val="UD デジタル 教科書体 NP-R"/>
      <family val="1"/>
      <charset val="128"/>
    </font>
    <font>
      <sz val="16"/>
      <color indexed="8"/>
      <name val="UD デジタル 教科書体 NP-R"/>
      <family val="1"/>
      <charset val="128"/>
    </font>
    <font>
      <sz val="12"/>
      <color indexed="8"/>
      <name val="UD デジタル 教科書体 NP-R"/>
      <family val="1"/>
      <charset val="128"/>
    </font>
    <font>
      <sz val="12"/>
      <color rgb="FFFF0000"/>
      <name val="UD デジタル 教科書体 NP-R"/>
      <family val="1"/>
      <charset val="128"/>
    </font>
    <font>
      <sz val="9"/>
      <color indexed="81"/>
      <name val="MS P ゴシック"/>
      <family val="3"/>
      <charset val="128"/>
    </font>
    <font>
      <b/>
      <sz val="12"/>
      <color rgb="FFFF0000"/>
      <name val="UD デジタル 教科書体 NP-R"/>
      <family val="1"/>
      <charset val="128"/>
    </font>
    <font>
      <b/>
      <sz val="12"/>
      <color rgb="FF0000FF"/>
      <name val="UD デジタル 教科書体 NP-R"/>
      <family val="1"/>
      <charset val="128"/>
    </font>
    <font>
      <sz val="8"/>
      <color theme="1"/>
      <name val="ＭＳ 明朝"/>
      <family val="1"/>
      <charset val="128"/>
    </font>
    <font>
      <sz val="9"/>
      <color theme="1"/>
      <name val="ＭＳ 明朝"/>
      <family val="1"/>
      <charset val="128"/>
    </font>
    <font>
      <u/>
      <sz val="11"/>
      <color indexed="12"/>
      <name val="UD デジタル 教科書体 NP-R"/>
      <family val="1"/>
      <charset val="128"/>
    </font>
    <font>
      <b/>
      <sz val="10"/>
      <color rgb="FFFF0000"/>
      <name val="UD デジタル 教科書体 NP-R"/>
      <family val="1"/>
      <charset val="128"/>
    </font>
    <font>
      <b/>
      <sz val="10"/>
      <color rgb="FF0000FF"/>
      <name val="UD デジタル 教科書体 NP-R"/>
      <family val="1"/>
      <charset val="128"/>
    </font>
    <font>
      <u/>
      <sz val="11"/>
      <color indexed="12"/>
      <name val="UD デジタル 教科書体 NP-R"/>
      <family val="1"/>
    </font>
    <font>
      <b/>
      <sz val="9"/>
      <color indexed="12"/>
      <name val="MS P ゴシック"/>
      <family val="3"/>
      <charset val="128"/>
    </font>
    <font>
      <b/>
      <sz val="11"/>
      <color rgb="FFFF0000"/>
      <name val="UD デジタル 教科書体 NP-R"/>
      <family val="1"/>
      <charset val="128"/>
    </font>
    <font>
      <sz val="11"/>
      <color theme="1"/>
      <name val="游ゴシック"/>
      <family val="2"/>
      <scheme val="minor"/>
    </font>
    <font>
      <sz val="6"/>
      <name val="游ゴシック"/>
      <family val="2"/>
      <charset val="128"/>
      <scheme val="minor"/>
    </font>
    <font>
      <sz val="11"/>
      <color theme="1"/>
      <name val="ＭＳ 明朝"/>
      <family val="1"/>
      <charset val="128"/>
    </font>
    <font>
      <sz val="12"/>
      <color theme="1"/>
      <name val="游ゴシック"/>
      <family val="2"/>
      <charset val="128"/>
      <scheme val="minor"/>
    </font>
    <font>
      <sz val="16"/>
      <color theme="1"/>
      <name val="ＭＳ 明朝"/>
      <family val="1"/>
    </font>
    <font>
      <sz val="14"/>
      <color theme="1"/>
      <name val="ＭＳ 明朝"/>
      <family val="1"/>
    </font>
    <font>
      <sz val="14"/>
      <color rgb="FF0000FF"/>
      <name val="HGP創英角ﾎﾟｯﾌﾟ体"/>
      <family val="3"/>
      <charset val="128"/>
    </font>
    <font>
      <sz val="10"/>
      <color theme="1"/>
      <name val="ＭＳ 明朝"/>
      <family val="1"/>
      <charset val="128"/>
    </font>
    <font>
      <sz val="6"/>
      <color theme="1"/>
      <name val="ＭＳ 明朝"/>
      <family val="1"/>
      <charset val="128"/>
    </font>
  </fonts>
  <fills count="23">
    <fill>
      <patternFill patternType="none"/>
    </fill>
    <fill>
      <patternFill patternType="gray125"/>
    </fill>
    <fill>
      <patternFill patternType="solid">
        <fgColor theme="0" tint="-0.13998840296639911"/>
        <bgColor indexed="64"/>
      </patternFill>
    </fill>
    <fill>
      <patternFill patternType="solid">
        <fgColor theme="0"/>
        <bgColor indexed="64"/>
      </patternFill>
    </fill>
    <fill>
      <patternFill patternType="solid">
        <fgColor theme="4" tint="0.79998168889431442"/>
        <bgColor indexed="64"/>
      </patternFill>
    </fill>
    <fill>
      <patternFill patternType="solid">
        <fgColor rgb="FFFFE69A"/>
        <bgColor indexed="64"/>
      </patternFill>
    </fill>
    <fill>
      <patternFill patternType="solid">
        <fgColor rgb="FFFFC057"/>
        <bgColor indexed="64"/>
      </patternFill>
    </fill>
    <fill>
      <patternFill patternType="solid">
        <fgColor rgb="FFDBDBDB"/>
        <bgColor indexed="64"/>
      </patternFill>
    </fill>
    <fill>
      <patternFill patternType="solid">
        <fgColor theme="9" tint="0.79998168889431442"/>
        <bgColor indexed="64"/>
      </patternFill>
    </fill>
    <fill>
      <patternFill patternType="solid">
        <fgColor rgb="FFFFE9FF"/>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DFECF7"/>
        <bgColor indexed="64"/>
      </patternFill>
    </fill>
    <fill>
      <patternFill patternType="solid">
        <fgColor theme="2" tint="-9.9978637043366805E-2"/>
        <bgColor indexed="64"/>
      </patternFill>
    </fill>
    <fill>
      <patternFill patternType="solid">
        <fgColor rgb="FFE2EFDA"/>
        <bgColor indexed="64"/>
      </patternFill>
    </fill>
    <fill>
      <patternFill patternType="solid">
        <fgColor theme="4" tint="0.59999389629810485"/>
        <bgColor indexed="64"/>
      </patternFill>
    </fill>
    <fill>
      <patternFill patternType="solid">
        <fgColor theme="2"/>
        <bgColor indexed="64"/>
      </patternFill>
    </fill>
    <fill>
      <patternFill patternType="solid">
        <fgColor theme="7"/>
        <bgColor indexed="64"/>
      </patternFill>
    </fill>
    <fill>
      <patternFill patternType="solid">
        <fgColor theme="4" tint="0.39997558519241921"/>
        <bgColor indexed="64"/>
      </patternFill>
    </fill>
    <fill>
      <patternFill patternType="solid">
        <fgColor rgb="FFF0FFF0"/>
        <bgColor indexed="64"/>
      </patternFill>
    </fill>
    <fill>
      <patternFill patternType="solid">
        <fgColor theme="0" tint="-4.9989318521683403E-2"/>
        <bgColor indexed="64"/>
      </patternFill>
    </fill>
  </fills>
  <borders count="167">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bottom/>
      <diagonal/>
    </border>
    <border>
      <left/>
      <right/>
      <top style="medium">
        <color indexed="64"/>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dotted">
        <color indexed="64"/>
      </top>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dotted">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dotted">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auto="1"/>
      </left>
      <right/>
      <top style="dotted">
        <color indexed="64"/>
      </top>
      <bottom style="dotted">
        <color indexed="64"/>
      </bottom>
      <diagonal/>
    </border>
    <border>
      <left style="thin">
        <color indexed="64"/>
      </left>
      <right/>
      <top style="dotted">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dotted">
        <color indexed="64"/>
      </top>
      <bottom style="dotted">
        <color indexed="64"/>
      </bottom>
      <diagonal/>
    </border>
    <border>
      <left/>
      <right/>
      <top style="dotted">
        <color indexed="64"/>
      </top>
      <bottom/>
      <diagonal/>
    </border>
    <border>
      <left/>
      <right/>
      <top style="medium">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medium">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medium">
        <color indexed="64"/>
      </bottom>
      <diagonal/>
    </border>
    <border>
      <left style="thin">
        <color indexed="64"/>
      </left>
      <right/>
      <top/>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indexed="64"/>
      </top>
      <bottom style="dotted">
        <color indexed="64"/>
      </bottom>
      <diagonal/>
    </border>
    <border>
      <left style="thin">
        <color auto="1"/>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style="thin">
        <color indexed="64"/>
      </left>
      <right style="medium">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dotted">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diagonalDown="1">
      <left style="medium">
        <color indexed="64"/>
      </left>
      <right/>
      <top style="thin">
        <color indexed="64"/>
      </top>
      <bottom/>
      <diagonal style="thin">
        <color indexed="64"/>
      </diagonal>
    </border>
    <border diagonalDown="1">
      <left style="medium">
        <color indexed="64"/>
      </left>
      <right/>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diagonalDown="1">
      <left/>
      <right style="thin">
        <color indexed="64"/>
      </right>
      <top style="thin">
        <color indexed="64"/>
      </top>
      <bottom/>
      <diagonal style="thin">
        <color indexed="64"/>
      </diagonal>
    </border>
    <border diagonalDown="1">
      <left/>
      <right style="thin">
        <color indexed="64"/>
      </right>
      <top/>
      <bottom style="medium">
        <color indexed="64"/>
      </bottom>
      <diagonal style="thin">
        <color indexed="64"/>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style="medium">
        <color indexed="64"/>
      </top>
      <bottom/>
      <diagonal style="thin">
        <color indexed="64"/>
      </diagonal>
    </border>
    <border diagonalDown="1">
      <left style="thin">
        <color indexed="64"/>
      </left>
      <right/>
      <top/>
      <bottom style="thin">
        <color indexed="64"/>
      </bottom>
      <diagonal style="thin">
        <color indexed="64"/>
      </diagonal>
    </border>
    <border diagonalDown="1">
      <left/>
      <right style="medium">
        <color indexed="64"/>
      </right>
      <top style="medium">
        <color indexed="64"/>
      </top>
      <bottom/>
      <diagonal style="thin">
        <color indexed="64"/>
      </diagonal>
    </border>
    <border diagonalDown="1">
      <left/>
      <right style="medium">
        <color indexed="64"/>
      </right>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8"/>
      </left>
      <right/>
      <top style="medium">
        <color indexed="8"/>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8"/>
      </right>
      <top style="medium">
        <color indexed="64"/>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diagonalDown="1">
      <left style="thin">
        <color indexed="64"/>
      </left>
      <right style="thin">
        <color indexed="64"/>
      </right>
      <top style="thin">
        <color indexed="64"/>
      </top>
      <bottom style="double">
        <color indexed="64"/>
      </bottom>
      <diagonal style="thin">
        <color indexed="64"/>
      </diagonal>
    </border>
    <border>
      <left style="thin">
        <color indexed="64"/>
      </left>
      <right style="hair">
        <color indexed="64"/>
      </right>
      <top style="thin">
        <color indexed="64"/>
      </top>
      <bottom style="double">
        <color indexed="64"/>
      </bottom>
      <diagonal/>
    </border>
    <border>
      <left style="thin">
        <color auto="1"/>
      </left>
      <right/>
      <top/>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uble">
        <color indexed="64"/>
      </top>
      <bottom style="thin">
        <color indexed="64"/>
      </bottom>
      <diagonal/>
    </border>
    <border>
      <left/>
      <right/>
      <top style="thin">
        <color indexed="64"/>
      </top>
      <bottom/>
      <diagonal/>
    </border>
    <border>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style="dotted">
        <color indexed="64"/>
      </left>
      <right style="dotted">
        <color indexed="64"/>
      </right>
      <top style="thin">
        <color indexed="64"/>
      </top>
      <bottom style="thin">
        <color indexed="64"/>
      </bottom>
      <diagonal/>
    </border>
    <border>
      <left style="thin">
        <color indexed="64"/>
      </left>
      <right/>
      <top/>
      <bottom style="dotted">
        <color indexed="64"/>
      </bottom>
      <diagonal/>
    </border>
    <border>
      <left style="dotted">
        <color indexed="64"/>
      </left>
      <right style="thin">
        <color indexed="64"/>
      </right>
      <top style="thin">
        <color indexed="64"/>
      </top>
      <bottom style="thin">
        <color indexed="64"/>
      </bottom>
      <diagonal/>
    </border>
    <border>
      <left style="thin">
        <color indexed="64"/>
      </left>
      <right/>
      <top style="double">
        <color indexed="64"/>
      </top>
      <bottom/>
      <diagonal/>
    </border>
    <border>
      <left style="thin">
        <color indexed="64"/>
      </left>
      <right style="thin">
        <color indexed="64"/>
      </right>
      <top/>
      <bottom style="dotted">
        <color indexed="64"/>
      </bottom>
      <diagonal/>
    </border>
    <border>
      <left style="dotted">
        <color indexed="64"/>
      </left>
      <right/>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top/>
      <bottom style="dotted">
        <color indexed="64"/>
      </bottom>
      <diagonal/>
    </border>
    <border>
      <left style="medium">
        <color indexed="64"/>
      </left>
      <right style="dotted">
        <color indexed="64"/>
      </right>
      <top style="medium">
        <color indexed="64"/>
      </top>
      <bottom style="thin">
        <color indexed="64"/>
      </bottom>
      <diagonal/>
    </border>
    <border>
      <left style="medium">
        <color indexed="64"/>
      </left>
      <right/>
      <top style="thin">
        <color indexed="64"/>
      </top>
      <bottom/>
      <diagonal/>
    </border>
    <border>
      <left style="dotted">
        <color indexed="64"/>
      </left>
      <right style="dotted">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thin">
        <color indexed="64"/>
      </left>
      <right style="dotted">
        <color indexed="64"/>
      </right>
      <top/>
      <bottom style="thin">
        <color indexed="64"/>
      </bottom>
      <diagonal/>
    </border>
    <border>
      <left style="thin">
        <color indexed="64"/>
      </left>
      <right/>
      <top style="medium">
        <color indexed="64"/>
      </top>
      <bottom/>
      <diagonal/>
    </border>
    <border>
      <left style="thin">
        <color auto="1"/>
      </left>
      <right/>
      <top style="medium">
        <color indexed="64"/>
      </top>
      <bottom style="dotted">
        <color indexed="64"/>
      </bottom>
      <diagonal/>
    </border>
    <border>
      <left style="thin">
        <color auto="1"/>
      </left>
      <right/>
      <top style="dotted">
        <color indexed="64"/>
      </top>
      <bottom style="medium">
        <color indexed="64"/>
      </bottom>
      <diagonal/>
    </border>
    <border>
      <left style="thin">
        <color auto="1"/>
      </left>
      <right style="medium">
        <color indexed="64"/>
      </right>
      <top style="medium">
        <color indexed="64"/>
      </top>
      <bottom style="dotted">
        <color indexed="64"/>
      </bottom>
      <diagonal/>
    </border>
    <border>
      <left style="thin">
        <color auto="1"/>
      </left>
      <right style="medium">
        <color indexed="64"/>
      </right>
      <top/>
      <bottom/>
      <diagonal/>
    </border>
    <border>
      <left style="thin">
        <color indexed="64"/>
      </left>
      <right/>
      <top style="thin">
        <color indexed="64"/>
      </top>
      <bottom style="thick">
        <color indexed="64"/>
      </bottom>
      <diagonal/>
    </border>
    <border>
      <left style="thin">
        <color indexed="64"/>
      </left>
      <right/>
      <top style="thick">
        <color indexed="64"/>
      </top>
      <bottom style="thick">
        <color indexed="64"/>
      </bottom>
      <diagonal/>
    </border>
    <border>
      <left style="thin">
        <color indexed="64"/>
      </left>
      <right/>
      <top style="thick">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dotted">
        <color indexed="64"/>
      </right>
      <top/>
      <bottom/>
      <diagonal/>
    </border>
    <border>
      <left style="medium">
        <color indexed="64"/>
      </left>
      <right style="thin">
        <color indexed="64"/>
      </right>
      <top style="thin">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dotted">
        <color indexed="64"/>
      </left>
      <right style="thin">
        <color indexed="64"/>
      </right>
      <top style="medium">
        <color indexed="64"/>
      </top>
      <bottom style="thin">
        <color indexed="64"/>
      </bottom>
      <diagonal/>
    </border>
    <border>
      <left style="dotted">
        <color indexed="64"/>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thin">
        <color indexed="64"/>
      </bottom>
      <diagonal/>
    </border>
    <border diagonalDown="1">
      <left style="thin">
        <color indexed="64"/>
      </left>
      <right style="thin">
        <color indexed="64"/>
      </right>
      <top style="thin">
        <color indexed="64"/>
      </top>
      <bottom/>
      <diagonal style="thin">
        <color indexed="64"/>
      </diagonal>
    </border>
    <border>
      <left style="thin">
        <color indexed="64"/>
      </left>
      <right style="hair">
        <color indexed="64"/>
      </right>
      <top style="thin">
        <color indexed="64"/>
      </top>
      <bottom/>
      <diagonal/>
    </border>
    <border>
      <left style="thin">
        <color indexed="64"/>
      </left>
      <right style="thin">
        <color indexed="64"/>
      </right>
      <top style="double">
        <color indexed="64"/>
      </top>
      <bottom/>
      <diagonal/>
    </border>
    <border>
      <left/>
      <right style="medium">
        <color indexed="64"/>
      </right>
      <top style="medium">
        <color indexed="64"/>
      </top>
      <bottom style="medium">
        <color indexed="64"/>
      </bottom>
      <diagonal/>
    </border>
    <border>
      <left style="thin">
        <color auto="1"/>
      </left>
      <right style="medium">
        <color indexed="64"/>
      </right>
      <top style="medium">
        <color indexed="64"/>
      </top>
      <bottom/>
      <diagonal/>
    </border>
    <border diagonalDown="1">
      <left/>
      <right/>
      <top style="medium">
        <color indexed="64"/>
      </top>
      <bottom/>
      <diagonal style="thin">
        <color indexed="64"/>
      </diagonal>
    </border>
    <border diagonalDown="1">
      <left/>
      <right/>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dotted">
        <color indexed="64"/>
      </right>
      <top style="double">
        <color indexed="64"/>
      </top>
      <bottom style="thin">
        <color indexed="64"/>
      </bottom>
      <diagonal/>
    </border>
    <border>
      <left style="dotted">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12">
    <xf numFmtId="0" fontId="0" fillId="0" borderId="0">
      <alignment vertical="center"/>
    </xf>
    <xf numFmtId="0" fontId="5" fillId="0" borderId="0"/>
    <xf numFmtId="0" fontId="5" fillId="0" borderId="0"/>
    <xf numFmtId="0" fontId="6" fillId="0" borderId="0"/>
    <xf numFmtId="0" fontId="6" fillId="0" borderId="0"/>
    <xf numFmtId="0" fontId="7" fillId="0" borderId="0">
      <alignment vertical="center"/>
    </xf>
    <xf numFmtId="0" fontId="5" fillId="0" borderId="0">
      <alignment vertical="center"/>
    </xf>
    <xf numFmtId="0" fontId="11" fillId="0" borderId="0" applyNumberFormat="0" applyFill="0" applyBorder="0" applyAlignment="0" applyProtection="0">
      <alignment vertical="center"/>
    </xf>
    <xf numFmtId="0" fontId="49" fillId="0" borderId="0"/>
    <xf numFmtId="0" fontId="4" fillId="0" borderId="0">
      <alignment vertical="center"/>
    </xf>
    <xf numFmtId="0" fontId="5" fillId="0" borderId="0">
      <alignment vertical="center"/>
    </xf>
    <xf numFmtId="0" fontId="2" fillId="0" borderId="0">
      <alignment vertical="center"/>
    </xf>
  </cellStyleXfs>
  <cellXfs count="850">
    <xf numFmtId="0" fontId="0" fillId="0" borderId="0" xfId="0">
      <alignment vertical="center"/>
    </xf>
    <xf numFmtId="0" fontId="9" fillId="2" borderId="0" xfId="0" applyFont="1" applyFill="1">
      <alignment vertical="center"/>
    </xf>
    <xf numFmtId="0" fontId="9" fillId="3" borderId="0" xfId="0" applyFont="1" applyFill="1">
      <alignment vertical="center"/>
    </xf>
    <xf numFmtId="0" fontId="9" fillId="5" borderId="0" xfId="0" applyFont="1" applyFill="1" applyAlignment="1">
      <alignment horizontal="center" vertical="center"/>
    </xf>
    <xf numFmtId="0" fontId="9" fillId="6" borderId="0" xfId="0" applyFont="1" applyFill="1">
      <alignment vertical="center"/>
    </xf>
    <xf numFmtId="0" fontId="9" fillId="7" borderId="0" xfId="0" applyFont="1" applyFill="1">
      <alignment vertical="center"/>
    </xf>
    <xf numFmtId="0" fontId="9" fillId="5" borderId="0" xfId="0" applyFont="1" applyFill="1">
      <alignment vertical="center"/>
    </xf>
    <xf numFmtId="0" fontId="9" fillId="9" borderId="0" xfId="0" applyFont="1" applyFill="1">
      <alignment vertical="center"/>
    </xf>
    <xf numFmtId="0" fontId="9" fillId="10" borderId="1" xfId="0" applyFont="1" applyFill="1" applyBorder="1">
      <alignment vertical="center"/>
    </xf>
    <xf numFmtId="0" fontId="9" fillId="11" borderId="1" xfId="0" applyFont="1" applyFill="1" applyBorder="1">
      <alignment vertical="center"/>
    </xf>
    <xf numFmtId="0" fontId="9" fillId="5" borderId="2" xfId="0" applyFont="1" applyFill="1" applyBorder="1">
      <alignment vertical="center"/>
    </xf>
    <xf numFmtId="0" fontId="9" fillId="4" borderId="4" xfId="0" applyFont="1" applyFill="1" applyBorder="1">
      <alignment vertical="center"/>
    </xf>
    <xf numFmtId="0" fontId="9" fillId="10" borderId="7" xfId="0" applyFont="1" applyFill="1" applyBorder="1">
      <alignment vertical="center"/>
    </xf>
    <xf numFmtId="0" fontId="9" fillId="11" borderId="7" xfId="0" applyFont="1" applyFill="1" applyBorder="1">
      <alignment vertical="center"/>
    </xf>
    <xf numFmtId="0" fontId="9" fillId="3" borderId="4" xfId="0" applyFont="1" applyFill="1" applyBorder="1">
      <alignment vertical="center"/>
    </xf>
    <xf numFmtId="0" fontId="9" fillId="3" borderId="8" xfId="0" applyFont="1" applyFill="1" applyBorder="1">
      <alignment vertical="center"/>
    </xf>
    <xf numFmtId="0" fontId="9" fillId="4" borderId="21" xfId="0" applyFont="1" applyFill="1" applyBorder="1" applyAlignment="1">
      <alignment horizontal="center" vertical="center"/>
    </xf>
    <xf numFmtId="0" fontId="14" fillId="3" borderId="51" xfId="0" applyFont="1" applyFill="1" applyBorder="1">
      <alignment vertical="center"/>
    </xf>
    <xf numFmtId="0" fontId="14" fillId="3" borderId="52" xfId="0" applyFont="1" applyFill="1" applyBorder="1">
      <alignment vertical="center"/>
    </xf>
    <xf numFmtId="0" fontId="9" fillId="4" borderId="58" xfId="0" applyFont="1" applyFill="1" applyBorder="1">
      <alignment vertical="center"/>
    </xf>
    <xf numFmtId="0" fontId="9" fillId="4" borderId="60" xfId="0" applyFont="1" applyFill="1" applyBorder="1">
      <alignment vertical="center"/>
    </xf>
    <xf numFmtId="0" fontId="13" fillId="4" borderId="8" xfId="0" applyFont="1" applyFill="1" applyBorder="1">
      <alignment vertical="center"/>
    </xf>
    <xf numFmtId="0" fontId="9" fillId="4" borderId="26" xfId="0" applyFont="1" applyFill="1" applyBorder="1" applyAlignment="1">
      <alignment horizontal="center" vertical="center"/>
    </xf>
    <xf numFmtId="0" fontId="9" fillId="4" borderId="76" xfId="0" applyFont="1" applyFill="1" applyBorder="1" applyAlignment="1">
      <alignment horizontal="center" vertical="center"/>
    </xf>
    <xf numFmtId="0" fontId="9" fillId="4" borderId="77" xfId="0" applyFont="1" applyFill="1" applyBorder="1" applyAlignment="1">
      <alignment horizontal="center" vertical="center"/>
    </xf>
    <xf numFmtId="0" fontId="9" fillId="4" borderId="78" xfId="0" applyFont="1" applyFill="1" applyBorder="1">
      <alignment vertical="center"/>
    </xf>
    <xf numFmtId="0" fontId="9" fillId="4" borderId="77" xfId="0" applyFont="1" applyFill="1" applyBorder="1">
      <alignment vertical="center"/>
    </xf>
    <xf numFmtId="0" fontId="9" fillId="4" borderId="79" xfId="0" applyFont="1" applyFill="1" applyBorder="1">
      <alignment vertical="center"/>
    </xf>
    <xf numFmtId="0" fontId="9" fillId="4" borderId="26" xfId="0" applyFont="1" applyFill="1" applyBorder="1">
      <alignment vertical="center"/>
    </xf>
    <xf numFmtId="0" fontId="9" fillId="3" borderId="21" xfId="0" applyFont="1" applyFill="1" applyBorder="1">
      <alignment vertical="center"/>
    </xf>
    <xf numFmtId="0" fontId="9" fillId="3" borderId="26" xfId="0" applyFont="1" applyFill="1" applyBorder="1">
      <alignment vertical="center"/>
    </xf>
    <xf numFmtId="0" fontId="9" fillId="3" borderId="76" xfId="0" applyFont="1" applyFill="1" applyBorder="1">
      <alignment vertical="center"/>
    </xf>
    <xf numFmtId="0" fontId="9" fillId="4" borderId="65" xfId="0" applyFont="1" applyFill="1" applyBorder="1">
      <alignment vertical="center"/>
    </xf>
    <xf numFmtId="0" fontId="9" fillId="3" borderId="49" xfId="0" applyFont="1" applyFill="1" applyBorder="1">
      <alignment vertical="center"/>
    </xf>
    <xf numFmtId="0" fontId="9" fillId="3" borderId="65" xfId="0" applyFont="1" applyFill="1" applyBorder="1">
      <alignment vertical="center"/>
    </xf>
    <xf numFmtId="0" fontId="9" fillId="3" borderId="57" xfId="0" applyFont="1" applyFill="1" applyBorder="1">
      <alignment vertical="center"/>
    </xf>
    <xf numFmtId="0" fontId="9" fillId="14" borderId="84" xfId="0" applyFont="1" applyFill="1" applyBorder="1">
      <alignment vertical="center"/>
    </xf>
    <xf numFmtId="0" fontId="9" fillId="14" borderId="85" xfId="0" applyFont="1" applyFill="1" applyBorder="1" applyAlignment="1">
      <alignment horizontal="center" vertical="center"/>
    </xf>
    <xf numFmtId="0" fontId="9" fillId="14" borderId="8" xfId="0" applyFont="1" applyFill="1" applyBorder="1" applyAlignment="1">
      <alignment horizontal="center" vertical="center"/>
    </xf>
    <xf numFmtId="0" fontId="9" fillId="14" borderId="86" xfId="0" applyFont="1" applyFill="1" applyBorder="1" applyAlignment="1">
      <alignment horizontal="center" vertical="center"/>
    </xf>
    <xf numFmtId="0" fontId="9" fillId="3" borderId="85" xfId="0" applyFont="1" applyFill="1" applyBorder="1">
      <alignment vertical="center"/>
    </xf>
    <xf numFmtId="0" fontId="9" fillId="3" borderId="86" xfId="0" applyFont="1" applyFill="1" applyBorder="1">
      <alignment vertical="center"/>
    </xf>
    <xf numFmtId="0" fontId="14" fillId="12" borderId="90" xfId="3" applyFont="1" applyFill="1" applyBorder="1" applyAlignment="1">
      <alignment horizontal="left" vertical="center"/>
    </xf>
    <xf numFmtId="0" fontId="14" fillId="12" borderId="42" xfId="3" applyFont="1" applyFill="1" applyBorder="1" applyAlignment="1">
      <alignment horizontal="center" vertical="center" wrapText="1"/>
    </xf>
    <xf numFmtId="0" fontId="0" fillId="18" borderId="0" xfId="0" applyFill="1">
      <alignment vertical="center"/>
    </xf>
    <xf numFmtId="0" fontId="19" fillId="18" borderId="0" xfId="7" applyFont="1" applyFill="1" applyBorder="1" applyAlignment="1">
      <alignment horizontal="center" vertical="center"/>
    </xf>
    <xf numFmtId="0" fontId="0" fillId="4" borderId="32" xfId="0" applyFill="1" applyBorder="1">
      <alignment vertical="center"/>
    </xf>
    <xf numFmtId="0" fontId="0" fillId="4" borderId="25" xfId="0" applyFill="1" applyBorder="1">
      <alignment vertical="center"/>
    </xf>
    <xf numFmtId="0" fontId="0" fillId="4" borderId="37" xfId="0" applyFill="1" applyBorder="1">
      <alignment vertical="center"/>
    </xf>
    <xf numFmtId="0" fontId="0" fillId="3" borderId="25" xfId="0" applyFill="1" applyBorder="1">
      <alignment vertical="center"/>
    </xf>
    <xf numFmtId="0" fontId="0" fillId="4" borderId="28" xfId="0" applyFill="1" applyBorder="1">
      <alignment vertical="center"/>
    </xf>
    <xf numFmtId="0" fontId="0" fillId="3" borderId="32" xfId="0" applyFill="1" applyBorder="1">
      <alignment vertical="center"/>
    </xf>
    <xf numFmtId="0" fontId="0" fillId="3" borderId="37" xfId="0" applyFill="1" applyBorder="1">
      <alignment vertical="center"/>
    </xf>
    <xf numFmtId="0" fontId="0" fillId="3" borderId="28" xfId="0" applyFill="1" applyBorder="1">
      <alignment vertical="center"/>
    </xf>
    <xf numFmtId="0" fontId="13" fillId="18" borderId="0" xfId="0" applyFont="1" applyFill="1">
      <alignment vertical="center"/>
    </xf>
    <xf numFmtId="0" fontId="13" fillId="4" borderId="25" xfId="0" applyFont="1" applyFill="1" applyBorder="1" applyAlignment="1">
      <alignment horizontal="center" vertical="center"/>
    </xf>
    <xf numFmtId="0" fontId="13" fillId="4" borderId="97" xfId="6" applyFont="1" applyFill="1" applyBorder="1" applyAlignment="1">
      <alignment horizontal="center" vertical="center"/>
    </xf>
    <xf numFmtId="0" fontId="20" fillId="4" borderId="41" xfId="6" applyFont="1" applyFill="1" applyBorder="1" applyAlignment="1">
      <alignment vertical="center" shrinkToFit="1"/>
    </xf>
    <xf numFmtId="0" fontId="13" fillId="14" borderId="25" xfId="0" applyFont="1" applyFill="1" applyBorder="1">
      <alignment vertical="center"/>
    </xf>
    <xf numFmtId="0" fontId="12" fillId="4" borderId="98" xfId="6" applyFont="1" applyFill="1" applyBorder="1" applyAlignment="1">
      <alignment horizontal="center" vertical="center"/>
    </xf>
    <xf numFmtId="0" fontId="16" fillId="4" borderId="98" xfId="6" applyFont="1" applyFill="1" applyBorder="1" applyAlignment="1">
      <alignment horizontal="center" vertical="center"/>
    </xf>
    <xf numFmtId="0" fontId="12" fillId="4" borderId="84" xfId="6" applyFont="1" applyFill="1" applyBorder="1" applyAlignment="1">
      <alignment horizontal="center" vertical="center"/>
    </xf>
    <xf numFmtId="0" fontId="10" fillId="4" borderId="100" xfId="6" applyFont="1" applyFill="1" applyBorder="1" applyAlignment="1">
      <alignment horizontal="center" vertical="center"/>
    </xf>
    <xf numFmtId="0" fontId="12" fillId="4" borderId="25" xfId="6" applyFont="1" applyFill="1" applyBorder="1" applyAlignment="1">
      <alignment horizontal="center" vertical="center"/>
    </xf>
    <xf numFmtId="0" fontId="16" fillId="4" borderId="25" xfId="6" applyFont="1" applyFill="1" applyBorder="1" applyAlignment="1">
      <alignment horizontal="center" vertical="center"/>
    </xf>
    <xf numFmtId="0" fontId="13" fillId="18" borderId="25" xfId="0" applyFont="1" applyFill="1" applyBorder="1">
      <alignment vertical="center"/>
    </xf>
    <xf numFmtId="0" fontId="21" fillId="0" borderId="0" xfId="2" applyFont="1" applyAlignment="1">
      <alignment vertical="center"/>
    </xf>
    <xf numFmtId="0" fontId="21" fillId="2" borderId="0" xfId="1" applyFont="1" applyFill="1" applyAlignment="1">
      <alignment vertical="center"/>
    </xf>
    <xf numFmtId="0" fontId="21" fillId="2" borderId="0" xfId="0" applyFont="1" applyFill="1">
      <alignment vertical="center"/>
    </xf>
    <xf numFmtId="0" fontId="9" fillId="0" borderId="0" xfId="0" applyFont="1">
      <alignment vertical="center"/>
    </xf>
    <xf numFmtId="0" fontId="9" fillId="10" borderId="2" xfId="0" applyFont="1" applyFill="1" applyBorder="1" applyAlignment="1">
      <alignment horizontal="left" vertical="center"/>
    </xf>
    <xf numFmtId="0" fontId="9" fillId="11" borderId="2" xfId="0" applyFont="1" applyFill="1" applyBorder="1" applyAlignment="1">
      <alignment horizontal="left" vertical="center"/>
    </xf>
    <xf numFmtId="0" fontId="9" fillId="11" borderId="3" xfId="0" applyFont="1" applyFill="1" applyBorder="1" applyAlignment="1">
      <alignment horizontal="left" vertical="center"/>
    </xf>
    <xf numFmtId="0" fontId="9" fillId="5" borderId="2" xfId="0" applyFont="1" applyFill="1" applyBorder="1" applyAlignment="1">
      <alignment horizontal="left" vertical="center"/>
    </xf>
    <xf numFmtId="0" fontId="9" fillId="5" borderId="3" xfId="0" applyFont="1" applyFill="1" applyBorder="1" applyAlignment="1">
      <alignment horizontal="left" vertical="center"/>
    </xf>
    <xf numFmtId="0" fontId="9" fillId="4" borderId="38" xfId="0" applyFont="1" applyFill="1" applyBorder="1">
      <alignment vertical="center"/>
    </xf>
    <xf numFmtId="0" fontId="9" fillId="4" borderId="39" xfId="0" applyFont="1" applyFill="1" applyBorder="1">
      <alignment vertical="center"/>
    </xf>
    <xf numFmtId="0" fontId="9" fillId="4" borderId="40" xfId="0" applyFont="1" applyFill="1" applyBorder="1">
      <alignment vertical="center"/>
    </xf>
    <xf numFmtId="0" fontId="9" fillId="10" borderId="125" xfId="0" applyFont="1" applyFill="1" applyBorder="1">
      <alignment vertical="center"/>
    </xf>
    <xf numFmtId="0" fontId="9" fillId="4" borderId="55" xfId="0" applyFont="1" applyFill="1" applyBorder="1">
      <alignment vertical="center"/>
    </xf>
    <xf numFmtId="0" fontId="9" fillId="4" borderId="56" xfId="0" applyFont="1" applyFill="1" applyBorder="1">
      <alignment vertical="center"/>
    </xf>
    <xf numFmtId="0" fontId="9" fillId="4" borderId="46" xfId="0" applyFont="1" applyFill="1" applyBorder="1">
      <alignment vertical="center"/>
    </xf>
    <xf numFmtId="0" fontId="9" fillId="11" borderId="47" xfId="0" applyFont="1" applyFill="1" applyBorder="1">
      <alignment vertical="center"/>
    </xf>
    <xf numFmtId="0" fontId="9" fillId="5" borderId="47" xfId="0" applyFont="1" applyFill="1" applyBorder="1">
      <alignment vertical="center"/>
    </xf>
    <xf numFmtId="0" fontId="9" fillId="3" borderId="126" xfId="0" applyFont="1" applyFill="1" applyBorder="1">
      <alignment vertical="center"/>
    </xf>
    <xf numFmtId="0" fontId="9" fillId="3" borderId="29" xfId="0" applyFont="1" applyFill="1" applyBorder="1">
      <alignment vertical="center"/>
    </xf>
    <xf numFmtId="0" fontId="9" fillId="3" borderId="127" xfId="0" applyFont="1" applyFill="1" applyBorder="1">
      <alignment vertical="center"/>
    </xf>
    <xf numFmtId="0" fontId="9" fillId="11" borderId="99" xfId="0" applyFont="1" applyFill="1" applyBorder="1">
      <alignment vertical="center"/>
    </xf>
    <xf numFmtId="0" fontId="9" fillId="5" borderId="99" xfId="0" applyFont="1" applyFill="1" applyBorder="1">
      <alignment vertical="center"/>
    </xf>
    <xf numFmtId="0" fontId="14" fillId="3" borderId="126" xfId="0" applyFont="1" applyFill="1" applyBorder="1">
      <alignment vertical="center"/>
    </xf>
    <xf numFmtId="0" fontId="14" fillId="3" borderId="29" xfId="0" applyFont="1" applyFill="1" applyBorder="1">
      <alignment vertical="center"/>
    </xf>
    <xf numFmtId="0" fontId="14" fillId="3" borderId="127" xfId="0" applyFont="1" applyFill="1" applyBorder="1">
      <alignment vertical="center"/>
    </xf>
    <xf numFmtId="0" fontId="14" fillId="3" borderId="128" xfId="0" applyFont="1" applyFill="1" applyBorder="1">
      <alignment vertical="center"/>
    </xf>
    <xf numFmtId="0" fontId="14" fillId="3" borderId="38" xfId="0" applyFont="1" applyFill="1" applyBorder="1">
      <alignment vertical="center"/>
    </xf>
    <xf numFmtId="0" fontId="14" fillId="3" borderId="39" xfId="0" applyFont="1" applyFill="1" applyBorder="1">
      <alignment vertical="center"/>
    </xf>
    <xf numFmtId="0" fontId="14" fillId="3" borderId="40" xfId="0" applyFont="1" applyFill="1" applyBorder="1">
      <alignment vertical="center"/>
    </xf>
    <xf numFmtId="0" fontId="9" fillId="0" borderId="0" xfId="0" applyFont="1" applyAlignment="1">
      <alignment horizontal="center" vertical="center"/>
    </xf>
    <xf numFmtId="0" fontId="14" fillId="0" borderId="0" xfId="0" applyFont="1">
      <alignment vertical="center"/>
    </xf>
    <xf numFmtId="0" fontId="9" fillId="20" borderId="0" xfId="2" applyFont="1" applyFill="1" applyAlignment="1">
      <alignment horizontal="center" vertical="center"/>
    </xf>
    <xf numFmtId="0" fontId="9" fillId="20" borderId="47" xfId="2" applyFont="1" applyFill="1" applyBorder="1" applyAlignment="1">
      <alignment vertical="center"/>
    </xf>
    <xf numFmtId="0" fontId="9" fillId="20" borderId="44" xfId="2" applyFont="1" applyFill="1" applyBorder="1" applyAlignment="1">
      <alignment vertical="center"/>
    </xf>
    <xf numFmtId="0" fontId="9" fillId="0" borderId="0" xfId="2" applyFont="1" applyAlignment="1">
      <alignment horizontal="left" vertical="center" wrapText="1"/>
    </xf>
    <xf numFmtId="0" fontId="9" fillId="20" borderId="25" xfId="0" applyFont="1" applyFill="1" applyBorder="1">
      <alignment vertical="center"/>
    </xf>
    <xf numFmtId="0" fontId="9" fillId="18" borderId="25" xfId="2" applyFont="1" applyFill="1" applyBorder="1" applyAlignment="1">
      <alignment vertical="center"/>
    </xf>
    <xf numFmtId="0" fontId="9" fillId="20" borderId="0" xfId="2" applyFont="1" applyFill="1" applyAlignment="1">
      <alignment vertical="center"/>
    </xf>
    <xf numFmtId="0" fontId="9" fillId="17" borderId="0" xfId="0" applyFont="1" applyFill="1">
      <alignment vertical="center"/>
    </xf>
    <xf numFmtId="0" fontId="9" fillId="0" borderId="25" xfId="0" applyFont="1" applyBorder="1">
      <alignment vertical="center"/>
    </xf>
    <xf numFmtId="0" fontId="9" fillId="0" borderId="37" xfId="2" applyFont="1" applyBorder="1" applyAlignment="1">
      <alignment horizontal="center" vertical="center"/>
    </xf>
    <xf numFmtId="0" fontId="9" fillId="0" borderId="32" xfId="2" applyFont="1" applyBorder="1" applyAlignment="1">
      <alignment horizontal="left" vertical="center"/>
    </xf>
    <xf numFmtId="0" fontId="9" fillId="0" borderId="25" xfId="2" applyFont="1" applyBorder="1" applyAlignment="1">
      <alignment vertical="center"/>
    </xf>
    <xf numFmtId="177" fontId="9" fillId="0" borderId="0" xfId="2" applyNumberFormat="1" applyFont="1" applyAlignment="1">
      <alignment horizontal="center" vertical="center"/>
    </xf>
    <xf numFmtId="0" fontId="9" fillId="0" borderId="37" xfId="2" applyFont="1" applyBorder="1" applyAlignment="1">
      <alignment horizontal="left" vertical="center"/>
    </xf>
    <xf numFmtId="0" fontId="9" fillId="0" borderId="28" xfId="2" applyFont="1" applyBorder="1" applyAlignment="1">
      <alignment horizontal="center" vertical="center"/>
    </xf>
    <xf numFmtId="0" fontId="9" fillId="2" borderId="25" xfId="2" applyFont="1" applyFill="1" applyBorder="1" applyAlignment="1">
      <alignment vertical="center"/>
    </xf>
    <xf numFmtId="0" fontId="9" fillId="0" borderId="28" xfId="2" applyFont="1" applyBorder="1" applyAlignment="1">
      <alignment horizontal="left" vertical="center"/>
    </xf>
    <xf numFmtId="0" fontId="9" fillId="0" borderId="0" xfId="0" applyFont="1" applyAlignment="1">
      <alignment horizontal="left" vertical="center"/>
    </xf>
    <xf numFmtId="177" fontId="9" fillId="0" borderId="0" xfId="0" applyNumberFormat="1" applyFont="1" applyAlignment="1">
      <alignment horizontal="left" vertical="center"/>
    </xf>
    <xf numFmtId="31" fontId="9" fillId="0" borderId="0" xfId="0" applyNumberFormat="1" applyFont="1" applyAlignment="1">
      <alignment horizontal="left" vertical="center"/>
    </xf>
    <xf numFmtId="0" fontId="9" fillId="0" borderId="0" xfId="2" applyFont="1" applyAlignment="1">
      <alignment vertical="center"/>
    </xf>
    <xf numFmtId="177" fontId="9" fillId="0" borderId="0" xfId="0" applyNumberFormat="1" applyFont="1">
      <alignment vertical="center"/>
    </xf>
    <xf numFmtId="0" fontId="9" fillId="20" borderId="0" xfId="0" applyFont="1" applyFill="1">
      <alignment vertical="center"/>
    </xf>
    <xf numFmtId="0" fontId="9" fillId="3" borderId="59" xfId="0" applyFont="1" applyFill="1" applyBorder="1">
      <alignment vertical="center"/>
    </xf>
    <xf numFmtId="176" fontId="9" fillId="20" borderId="0" xfId="2" applyNumberFormat="1" applyFont="1" applyFill="1" applyAlignment="1">
      <alignment horizontal="center" vertical="center"/>
    </xf>
    <xf numFmtId="176" fontId="9" fillId="0" borderId="25" xfId="2" applyNumberFormat="1" applyFont="1" applyBorder="1" applyAlignment="1">
      <alignment vertical="center"/>
    </xf>
    <xf numFmtId="176" fontId="9" fillId="0" borderId="32" xfId="2" applyNumberFormat="1" applyFont="1" applyBorder="1" applyAlignment="1">
      <alignment horizontal="left" vertical="center"/>
    </xf>
    <xf numFmtId="176" fontId="9" fillId="2" borderId="25" xfId="2" applyNumberFormat="1" applyFont="1" applyFill="1" applyBorder="1" applyAlignment="1">
      <alignment vertical="center"/>
    </xf>
    <xf numFmtId="176" fontId="9" fillId="0" borderId="37" xfId="2" applyNumberFormat="1" applyFont="1" applyBorder="1" applyAlignment="1">
      <alignment horizontal="center" vertical="center"/>
    </xf>
    <xf numFmtId="176" fontId="9" fillId="0" borderId="28" xfId="2" applyNumberFormat="1" applyFont="1" applyBorder="1" applyAlignment="1">
      <alignment horizontal="center" vertical="center"/>
    </xf>
    <xf numFmtId="176" fontId="9" fillId="0" borderId="0" xfId="2" applyNumberFormat="1" applyFont="1" applyAlignment="1">
      <alignment horizontal="center" vertical="center"/>
    </xf>
    <xf numFmtId="0" fontId="9" fillId="0" borderId="0" xfId="2" applyFont="1" applyAlignment="1">
      <alignment vertical="center" wrapText="1"/>
    </xf>
    <xf numFmtId="177" fontId="9" fillId="0" borderId="0" xfId="2" applyNumberFormat="1" applyFont="1" applyAlignment="1">
      <alignment vertical="center"/>
    </xf>
    <xf numFmtId="0" fontId="9" fillId="3" borderId="104" xfId="0" applyFont="1" applyFill="1" applyBorder="1" applyAlignment="1">
      <alignment horizontal="center" vertical="center"/>
    </xf>
    <xf numFmtId="0" fontId="9" fillId="3" borderId="104" xfId="0" applyFont="1" applyFill="1" applyBorder="1">
      <alignment vertical="center"/>
    </xf>
    <xf numFmtId="49" fontId="9" fillId="0" borderId="0" xfId="0" applyNumberFormat="1" applyFont="1" applyAlignment="1">
      <alignment vertical="center" wrapText="1"/>
    </xf>
    <xf numFmtId="49" fontId="9" fillId="0" borderId="0" xfId="0" applyNumberFormat="1" applyFont="1">
      <alignment vertical="center"/>
    </xf>
    <xf numFmtId="0" fontId="17" fillId="12" borderId="42" xfId="3" applyFont="1" applyFill="1" applyBorder="1" applyAlignment="1">
      <alignment horizontal="center" vertical="center" wrapText="1"/>
    </xf>
    <xf numFmtId="0" fontId="0" fillId="8" borderId="0" xfId="0" applyFill="1">
      <alignment vertical="center"/>
    </xf>
    <xf numFmtId="0" fontId="10" fillId="4" borderId="97" xfId="6" applyFont="1" applyFill="1" applyBorder="1" applyAlignment="1">
      <alignment horizontal="center" vertical="center"/>
    </xf>
    <xf numFmtId="0" fontId="10" fillId="4" borderId="8" xfId="0" applyFont="1" applyFill="1" applyBorder="1">
      <alignment vertical="center"/>
    </xf>
    <xf numFmtId="182" fontId="9" fillId="3" borderId="8" xfId="6" applyNumberFormat="1" applyFont="1" applyFill="1" applyBorder="1" applyAlignment="1">
      <alignment horizontal="center" vertical="center" shrinkToFit="1"/>
    </xf>
    <xf numFmtId="179" fontId="9" fillId="3" borderId="8" xfId="6" applyNumberFormat="1" applyFont="1" applyFill="1" applyBorder="1" applyAlignment="1">
      <alignment horizontal="center" vertical="center" shrinkToFit="1"/>
    </xf>
    <xf numFmtId="179" fontId="9" fillId="3" borderId="86" xfId="6" applyNumberFormat="1" applyFont="1" applyFill="1" applyBorder="1" applyAlignment="1">
      <alignment horizontal="center" vertical="center" shrinkToFit="1"/>
    </xf>
    <xf numFmtId="0" fontId="10" fillId="3" borderId="8" xfId="0" applyFont="1" applyFill="1" applyBorder="1" applyAlignment="1">
      <alignment horizontal="center" vertical="center"/>
    </xf>
    <xf numFmtId="179" fontId="10" fillId="3" borderId="8" xfId="0" applyNumberFormat="1" applyFont="1" applyFill="1" applyBorder="1" applyAlignment="1">
      <alignment horizontal="center" vertical="center"/>
    </xf>
    <xf numFmtId="179" fontId="10" fillId="3" borderId="86" xfId="0" applyNumberFormat="1" applyFont="1" applyFill="1" applyBorder="1" applyAlignment="1">
      <alignment horizontal="center" vertical="center"/>
    </xf>
    <xf numFmtId="0" fontId="10" fillId="0" borderId="0" xfId="0" applyFont="1">
      <alignment vertical="center"/>
    </xf>
    <xf numFmtId="0" fontId="10" fillId="4" borderId="25" xfId="0" applyFont="1" applyFill="1" applyBorder="1" applyAlignment="1">
      <alignment horizontal="center" vertical="center"/>
    </xf>
    <xf numFmtId="0" fontId="9" fillId="4" borderId="25" xfId="6" applyFont="1" applyFill="1" applyBorder="1" applyAlignment="1">
      <alignment vertical="center" shrinkToFit="1"/>
    </xf>
    <xf numFmtId="0" fontId="10" fillId="4" borderId="25" xfId="6" applyFont="1" applyFill="1" applyBorder="1">
      <alignment vertical="center"/>
    </xf>
    <xf numFmtId="178" fontId="10" fillId="0" borderId="25" xfId="0" applyNumberFormat="1" applyFont="1" applyBorder="1" applyAlignment="1">
      <alignment horizontal="center" vertical="center"/>
    </xf>
    <xf numFmtId="0" fontId="10" fillId="0" borderId="25" xfId="0" applyFont="1" applyBorder="1" applyAlignment="1">
      <alignment horizontal="center" vertical="center"/>
    </xf>
    <xf numFmtId="178" fontId="10" fillId="0" borderId="25" xfId="0" applyNumberFormat="1" applyFont="1" applyBorder="1">
      <alignment vertical="center"/>
    </xf>
    <xf numFmtId="0" fontId="10" fillId="0" borderId="25" xfId="0" applyFont="1" applyBorder="1" applyAlignment="1">
      <alignment horizontal="right" vertical="center"/>
    </xf>
    <xf numFmtId="0" fontId="10" fillId="0" borderId="25" xfId="0" applyFont="1" applyBorder="1">
      <alignment vertical="center"/>
    </xf>
    <xf numFmtId="0" fontId="9" fillId="3" borderId="8" xfId="0" applyFont="1" applyFill="1" applyBorder="1" applyAlignment="1">
      <alignment horizontal="center" vertical="center"/>
    </xf>
    <xf numFmtId="0" fontId="9" fillId="3" borderId="37" xfId="2" applyFont="1" applyFill="1" applyBorder="1" applyAlignment="1">
      <alignment horizontal="center" vertical="center"/>
    </xf>
    <xf numFmtId="0" fontId="9" fillId="3" borderId="28" xfId="2" applyFont="1" applyFill="1" applyBorder="1" applyAlignment="1">
      <alignment horizontal="center" vertical="center"/>
    </xf>
    <xf numFmtId="0" fontId="9" fillId="3" borderId="37" xfId="2" applyFont="1" applyFill="1" applyBorder="1" applyAlignment="1">
      <alignment horizontal="left" vertical="center"/>
    </xf>
    <xf numFmtId="0" fontId="9" fillId="3" borderId="28" xfId="2" applyFont="1" applyFill="1" applyBorder="1" applyAlignment="1">
      <alignment horizontal="left" vertical="center"/>
    </xf>
    <xf numFmtId="0" fontId="9" fillId="0" borderId="56" xfId="2" applyFont="1" applyBorder="1" applyAlignment="1">
      <alignment vertical="center"/>
    </xf>
    <xf numFmtId="0" fontId="9" fillId="0" borderId="34" xfId="2" applyFont="1" applyBorder="1" applyAlignment="1">
      <alignment vertical="center"/>
    </xf>
    <xf numFmtId="0" fontId="9" fillId="0" borderId="4" xfId="2" applyFont="1" applyBorder="1" applyAlignment="1">
      <alignment vertical="center"/>
    </xf>
    <xf numFmtId="176" fontId="9" fillId="0" borderId="102" xfId="2" applyNumberFormat="1" applyFont="1" applyBorder="1" applyAlignment="1">
      <alignment vertical="center"/>
    </xf>
    <xf numFmtId="176" fontId="9" fillId="0" borderId="106" xfId="2" applyNumberFormat="1" applyFont="1" applyBorder="1" applyAlignment="1">
      <alignment vertical="center"/>
    </xf>
    <xf numFmtId="176" fontId="9" fillId="0" borderId="108" xfId="2" applyNumberFormat="1" applyFont="1" applyBorder="1" applyAlignment="1">
      <alignment vertical="center"/>
    </xf>
    <xf numFmtId="0" fontId="9" fillId="3" borderId="95" xfId="2" applyFont="1" applyFill="1" applyBorder="1" applyAlignment="1">
      <alignment horizontal="left" vertical="center"/>
    </xf>
    <xf numFmtId="183" fontId="9" fillId="3" borderId="95" xfId="2" applyNumberFormat="1" applyFont="1" applyFill="1" applyBorder="1" applyAlignment="1">
      <alignment horizontal="center" vertical="center"/>
    </xf>
    <xf numFmtId="0" fontId="9" fillId="0" borderId="64" xfId="2" applyFont="1" applyBorder="1" applyAlignment="1">
      <alignment vertical="center"/>
    </xf>
    <xf numFmtId="0" fontId="9" fillId="0" borderId="111" xfId="2" applyFont="1" applyBorder="1" applyAlignment="1">
      <alignment vertical="center"/>
    </xf>
    <xf numFmtId="0" fontId="9" fillId="0" borderId="76" xfId="2" applyFont="1" applyBorder="1" applyAlignment="1">
      <alignment vertical="center"/>
    </xf>
    <xf numFmtId="0" fontId="9" fillId="0" borderId="96" xfId="2" applyFont="1" applyBorder="1" applyAlignment="1">
      <alignment vertical="center"/>
    </xf>
    <xf numFmtId="0" fontId="9" fillId="15" borderId="32" xfId="2" applyFont="1" applyFill="1" applyBorder="1" applyAlignment="1">
      <alignment horizontal="left" vertical="center"/>
    </xf>
    <xf numFmtId="0" fontId="9" fillId="15" borderId="37" xfId="2" applyFont="1" applyFill="1" applyBorder="1" applyAlignment="1">
      <alignment horizontal="center" vertical="center"/>
    </xf>
    <xf numFmtId="0" fontId="9" fillId="15" borderId="109" xfId="2" applyFont="1" applyFill="1" applyBorder="1" applyAlignment="1">
      <alignment horizontal="center" vertical="center"/>
    </xf>
    <xf numFmtId="0" fontId="9" fillId="15" borderId="118" xfId="2" applyFont="1" applyFill="1" applyBorder="1" applyAlignment="1">
      <alignment vertical="center"/>
    </xf>
    <xf numFmtId="0" fontId="9" fillId="15" borderId="41" xfId="2" applyFont="1" applyFill="1" applyBorder="1" applyAlignment="1">
      <alignment vertical="center"/>
    </xf>
    <xf numFmtId="0" fontId="9" fillId="15" borderId="101" xfId="2" applyFont="1" applyFill="1" applyBorder="1" applyAlignment="1">
      <alignment horizontal="center" vertical="center"/>
    </xf>
    <xf numFmtId="0" fontId="9" fillId="15" borderId="105" xfId="2" applyFont="1" applyFill="1" applyBorder="1" applyAlignment="1">
      <alignment horizontal="center" vertical="center"/>
    </xf>
    <xf numFmtId="0" fontId="9" fillId="15" borderId="107" xfId="2" applyFont="1" applyFill="1" applyBorder="1" applyAlignment="1">
      <alignment horizontal="center" vertical="center"/>
    </xf>
    <xf numFmtId="0" fontId="9" fillId="15" borderId="118" xfId="0" applyFont="1" applyFill="1" applyBorder="1">
      <alignment vertical="center"/>
    </xf>
    <xf numFmtId="0" fontId="9" fillId="0" borderId="96" xfId="2" applyFont="1" applyBorder="1" applyAlignment="1">
      <alignment horizontal="left" vertical="center"/>
    </xf>
    <xf numFmtId="0" fontId="9" fillId="0" borderId="112" xfId="2" applyFont="1" applyBorder="1" applyAlignment="1">
      <alignment horizontal="left" vertical="center"/>
    </xf>
    <xf numFmtId="0" fontId="9" fillId="0" borderId="114" xfId="2" applyFont="1" applyBorder="1" applyAlignment="1">
      <alignment horizontal="left" vertical="center"/>
    </xf>
    <xf numFmtId="0" fontId="9" fillId="15" borderId="118" xfId="2" applyFont="1" applyFill="1" applyBorder="1" applyAlignment="1">
      <alignment vertical="center" wrapText="1"/>
    </xf>
    <xf numFmtId="0" fontId="9" fillId="15" borderId="41" xfId="2" applyFont="1" applyFill="1" applyBorder="1" applyAlignment="1">
      <alignment vertical="center" wrapText="1"/>
    </xf>
    <xf numFmtId="0" fontId="9" fillId="0" borderId="118" xfId="2" applyFont="1" applyBorder="1" applyAlignment="1">
      <alignment vertical="center"/>
    </xf>
    <xf numFmtId="0" fontId="9" fillId="0" borderId="112" xfId="2" applyFont="1" applyBorder="1" applyAlignment="1">
      <alignment vertical="center"/>
    </xf>
    <xf numFmtId="0" fontId="9" fillId="0" borderId="114" xfId="2" applyFont="1" applyBorder="1" applyAlignment="1">
      <alignment vertical="center"/>
    </xf>
    <xf numFmtId="0" fontId="9" fillId="3" borderId="45" xfId="2" applyFont="1" applyFill="1" applyBorder="1" applyAlignment="1">
      <alignment vertical="center"/>
    </xf>
    <xf numFmtId="177" fontId="9" fillId="3" borderId="44" xfId="2" applyNumberFormat="1" applyFont="1" applyFill="1" applyBorder="1" applyAlignment="1">
      <alignment vertical="center"/>
    </xf>
    <xf numFmtId="0" fontId="9" fillId="3" borderId="107" xfId="0" applyFont="1" applyFill="1" applyBorder="1" applyAlignment="1">
      <alignment horizontal="left" vertical="center"/>
    </xf>
    <xf numFmtId="31" fontId="9" fillId="3" borderId="4" xfId="0" applyNumberFormat="1" applyFont="1" applyFill="1" applyBorder="1" applyAlignment="1">
      <alignment horizontal="left" vertical="center"/>
    </xf>
    <xf numFmtId="0" fontId="9" fillId="3" borderId="4" xfId="0" applyFont="1" applyFill="1" applyBorder="1" applyAlignment="1">
      <alignment horizontal="left" vertical="center"/>
    </xf>
    <xf numFmtId="0" fontId="9" fillId="3" borderId="108" xfId="0" applyFont="1" applyFill="1" applyBorder="1">
      <alignment vertical="center"/>
    </xf>
    <xf numFmtId="177" fontId="9" fillId="3" borderId="4" xfId="0" applyNumberFormat="1" applyFont="1" applyFill="1" applyBorder="1" applyAlignment="1">
      <alignment horizontal="left" vertical="center"/>
    </xf>
    <xf numFmtId="0" fontId="9" fillId="3" borderId="108" xfId="0" applyFont="1" applyFill="1" applyBorder="1" applyAlignment="1">
      <alignment horizontal="left" vertical="center"/>
    </xf>
    <xf numFmtId="0" fontId="9" fillId="4" borderId="133" xfId="0" applyFont="1" applyFill="1" applyBorder="1">
      <alignment vertical="center"/>
    </xf>
    <xf numFmtId="0" fontId="9" fillId="4" borderId="134" xfId="0" applyFont="1" applyFill="1" applyBorder="1">
      <alignment vertical="center"/>
    </xf>
    <xf numFmtId="0" fontId="9" fillId="4" borderId="135" xfId="0" applyFont="1" applyFill="1" applyBorder="1">
      <alignment vertical="center"/>
    </xf>
    <xf numFmtId="0" fontId="9" fillId="3" borderId="107" xfId="0" applyFont="1" applyFill="1" applyBorder="1">
      <alignment vertical="center"/>
    </xf>
    <xf numFmtId="177" fontId="9" fillId="3" borderId="4" xfId="0" applyNumberFormat="1" applyFont="1" applyFill="1" applyBorder="1">
      <alignment vertical="center"/>
    </xf>
    <xf numFmtId="0" fontId="9" fillId="4" borderId="136" xfId="0" applyFont="1" applyFill="1" applyBorder="1">
      <alignment vertical="center"/>
    </xf>
    <xf numFmtId="0" fontId="9" fillId="4" borderId="137" xfId="0" applyFont="1" applyFill="1" applyBorder="1">
      <alignment vertical="center"/>
    </xf>
    <xf numFmtId="0" fontId="9" fillId="4" borderId="138" xfId="0" applyFont="1" applyFill="1" applyBorder="1">
      <alignment vertical="center"/>
    </xf>
    <xf numFmtId="0" fontId="9" fillId="17" borderId="41" xfId="0" applyFont="1" applyFill="1" applyBorder="1">
      <alignment vertical="center"/>
    </xf>
    <xf numFmtId="0" fontId="9" fillId="11" borderId="107" xfId="0" applyFont="1" applyFill="1" applyBorder="1" applyAlignment="1">
      <alignment horizontal="center" vertical="center"/>
    </xf>
    <xf numFmtId="0" fontId="9" fillId="11" borderId="41" xfId="0" applyFont="1" applyFill="1" applyBorder="1" applyAlignment="1">
      <alignment horizontal="center" vertical="center"/>
    </xf>
    <xf numFmtId="0" fontId="9" fillId="4" borderId="108" xfId="0" applyFont="1" applyFill="1" applyBorder="1">
      <alignment vertical="center"/>
    </xf>
    <xf numFmtId="0" fontId="9" fillId="3" borderId="86" xfId="0" applyFont="1" applyFill="1" applyBorder="1" applyAlignment="1">
      <alignment horizontal="center" vertical="center"/>
    </xf>
    <xf numFmtId="0" fontId="9" fillId="13" borderId="107" xfId="0" applyFont="1" applyFill="1" applyBorder="1" applyAlignment="1">
      <alignment horizontal="center" vertical="center"/>
    </xf>
    <xf numFmtId="0" fontId="9" fillId="13" borderId="41" xfId="0" applyFont="1" applyFill="1" applyBorder="1" applyAlignment="1">
      <alignment horizontal="center" vertical="center"/>
    </xf>
    <xf numFmtId="0" fontId="9" fillId="10" borderId="107" xfId="0" applyFont="1" applyFill="1" applyBorder="1" applyAlignment="1">
      <alignment horizontal="center" vertical="center"/>
    </xf>
    <xf numFmtId="0" fontId="9" fillId="10" borderId="41" xfId="0" applyFont="1" applyFill="1" applyBorder="1" applyAlignment="1">
      <alignment horizontal="center" vertical="center"/>
    </xf>
    <xf numFmtId="0" fontId="9" fillId="8" borderId="107" xfId="0" applyFont="1" applyFill="1" applyBorder="1" applyAlignment="1">
      <alignment horizontal="center" vertical="center"/>
    </xf>
    <xf numFmtId="0" fontId="9" fillId="8" borderId="41" xfId="0" applyFont="1" applyFill="1" applyBorder="1" applyAlignment="1">
      <alignment horizontal="center" vertical="center"/>
    </xf>
    <xf numFmtId="0" fontId="9" fillId="4" borderId="41" xfId="0" applyFont="1" applyFill="1" applyBorder="1" applyAlignment="1">
      <alignment horizontal="center" vertical="center"/>
    </xf>
    <xf numFmtId="0" fontId="9" fillId="0" borderId="86" xfId="0" applyFont="1" applyBorder="1">
      <alignment vertical="center"/>
    </xf>
    <xf numFmtId="0" fontId="9" fillId="0" borderId="8" xfId="0" applyFont="1" applyBorder="1">
      <alignment vertical="center"/>
    </xf>
    <xf numFmtId="0" fontId="9" fillId="3" borderId="96" xfId="0" applyFont="1" applyFill="1" applyBorder="1" applyAlignment="1">
      <alignment vertical="center" wrapText="1"/>
    </xf>
    <xf numFmtId="0" fontId="9" fillId="15" borderId="118" xfId="0" applyFont="1" applyFill="1" applyBorder="1" applyAlignment="1">
      <alignment vertical="center" wrapText="1"/>
    </xf>
    <xf numFmtId="0" fontId="9" fillId="14" borderId="41" xfId="0" applyFont="1" applyFill="1" applyBorder="1" applyAlignment="1">
      <alignment horizontal="center" vertical="center"/>
    </xf>
    <xf numFmtId="56" fontId="9" fillId="3" borderId="86" xfId="0" applyNumberFormat="1" applyFont="1" applyFill="1" applyBorder="1" applyAlignment="1">
      <alignment horizontal="center" vertical="center"/>
    </xf>
    <xf numFmtId="56" fontId="9" fillId="3" borderId="68" xfId="0" applyNumberFormat="1" applyFont="1" applyFill="1" applyBorder="1" applyAlignment="1">
      <alignment horizontal="center" vertical="center"/>
    </xf>
    <xf numFmtId="0" fontId="9" fillId="4" borderId="118" xfId="0" applyFont="1" applyFill="1" applyBorder="1" applyAlignment="1">
      <alignment horizontal="center" vertical="center"/>
    </xf>
    <xf numFmtId="0" fontId="9" fillId="4" borderId="118" xfId="0" applyFont="1" applyFill="1" applyBorder="1" applyAlignment="1">
      <alignment horizontal="center" vertical="center" wrapText="1"/>
    </xf>
    <xf numFmtId="0" fontId="9" fillId="4" borderId="109" xfId="0" applyFont="1" applyFill="1" applyBorder="1" applyAlignment="1">
      <alignment horizontal="center" vertical="center"/>
    </xf>
    <xf numFmtId="0" fontId="9" fillId="4" borderId="112" xfId="0" applyFont="1" applyFill="1" applyBorder="1" applyAlignment="1">
      <alignment horizontal="center" vertical="center" textRotation="255"/>
    </xf>
    <xf numFmtId="0" fontId="9" fillId="14" borderId="109" xfId="0" applyFont="1" applyFill="1" applyBorder="1" applyAlignment="1">
      <alignment horizontal="center" vertical="center" wrapText="1"/>
    </xf>
    <xf numFmtId="49" fontId="9" fillId="4" borderId="41" xfId="0" applyNumberFormat="1" applyFont="1" applyFill="1" applyBorder="1" applyAlignment="1">
      <alignment horizontal="center" vertical="center" wrapText="1"/>
    </xf>
    <xf numFmtId="49" fontId="9" fillId="3" borderId="8" xfId="0" applyNumberFormat="1" applyFont="1" applyFill="1" applyBorder="1" applyAlignment="1">
      <alignment vertical="center" wrapText="1"/>
    </xf>
    <xf numFmtId="49" fontId="9" fillId="3" borderId="86" xfId="0" applyNumberFormat="1" applyFont="1" applyFill="1" applyBorder="1">
      <alignment vertical="center"/>
    </xf>
    <xf numFmtId="49" fontId="9" fillId="3" borderId="116" xfId="0" applyNumberFormat="1" applyFont="1" applyFill="1" applyBorder="1" applyAlignment="1">
      <alignment vertical="center" wrapText="1"/>
    </xf>
    <xf numFmtId="0" fontId="9" fillId="3" borderId="125" xfId="0" applyFont="1" applyFill="1" applyBorder="1">
      <alignment vertical="center"/>
    </xf>
    <xf numFmtId="0" fontId="9" fillId="3" borderId="22" xfId="0" applyFont="1" applyFill="1" applyBorder="1">
      <alignment vertical="center"/>
    </xf>
    <xf numFmtId="0" fontId="9" fillId="3" borderId="53" xfId="0" applyFont="1" applyFill="1" applyBorder="1">
      <alignment vertical="center"/>
    </xf>
    <xf numFmtId="0" fontId="9" fillId="3" borderId="1" xfId="0" applyFont="1" applyFill="1" applyBorder="1">
      <alignment vertical="center"/>
    </xf>
    <xf numFmtId="0" fontId="14" fillId="3" borderId="99" xfId="0" applyFont="1" applyFill="1" applyBorder="1">
      <alignment vertical="center"/>
    </xf>
    <xf numFmtId="0" fontId="14" fillId="3" borderId="129" xfId="0" applyFont="1" applyFill="1" applyBorder="1">
      <alignment vertical="center"/>
    </xf>
    <xf numFmtId="0" fontId="14" fillId="3" borderId="2" xfId="0" applyFont="1" applyFill="1" applyBorder="1">
      <alignment vertical="center"/>
    </xf>
    <xf numFmtId="0" fontId="9" fillId="4" borderId="101" xfId="0" applyFont="1" applyFill="1" applyBorder="1" applyAlignment="1">
      <alignment horizontal="center" vertical="center"/>
    </xf>
    <xf numFmtId="0" fontId="21" fillId="18" borderId="25" xfId="2" applyFont="1" applyFill="1" applyBorder="1" applyAlignment="1">
      <alignment vertical="center"/>
    </xf>
    <xf numFmtId="178" fontId="9" fillId="3" borderId="8" xfId="0" applyNumberFormat="1" applyFont="1" applyFill="1" applyBorder="1" applyAlignment="1">
      <alignment horizontal="center" vertical="center"/>
    </xf>
    <xf numFmtId="184" fontId="9" fillId="3" borderId="8" xfId="0" applyNumberFormat="1" applyFont="1" applyFill="1" applyBorder="1" applyAlignment="1">
      <alignment horizontal="center" vertical="center"/>
    </xf>
    <xf numFmtId="184" fontId="9" fillId="3" borderId="86" xfId="0" applyNumberFormat="1" applyFont="1" applyFill="1" applyBorder="1" applyAlignment="1">
      <alignment horizontal="center" vertical="center"/>
    </xf>
    <xf numFmtId="178" fontId="9" fillId="3" borderId="86" xfId="0" applyNumberFormat="1" applyFont="1" applyFill="1" applyBorder="1" applyAlignment="1">
      <alignment horizontal="center" vertical="center"/>
    </xf>
    <xf numFmtId="0" fontId="9" fillId="3" borderId="10" xfId="0" applyFont="1" applyFill="1" applyBorder="1" applyAlignment="1" applyProtection="1">
      <alignment horizontal="center" vertical="center"/>
      <protection locked="0"/>
    </xf>
    <xf numFmtId="0" fontId="9" fillId="3" borderId="9" xfId="0" applyFont="1" applyFill="1" applyBorder="1" applyAlignment="1" applyProtection="1">
      <alignment horizontal="center" vertical="center"/>
      <protection locked="0"/>
    </xf>
    <xf numFmtId="0" fontId="9" fillId="3" borderId="52" xfId="0" applyFont="1" applyFill="1" applyBorder="1" applyAlignment="1" applyProtection="1">
      <alignment horizontal="center" vertical="center"/>
      <protection locked="0"/>
    </xf>
    <xf numFmtId="0" fontId="9" fillId="3" borderId="20" xfId="0" applyFont="1" applyFill="1" applyBorder="1" applyAlignment="1" applyProtection="1">
      <alignment horizontal="center" vertical="center"/>
      <protection locked="0"/>
    </xf>
    <xf numFmtId="0" fontId="0" fillId="3" borderId="25" xfId="0" applyFill="1" applyBorder="1" applyProtection="1">
      <alignment vertical="center"/>
      <protection locked="0"/>
    </xf>
    <xf numFmtId="56" fontId="0" fillId="3" borderId="25" xfId="0" applyNumberFormat="1" applyFill="1" applyBorder="1" applyProtection="1">
      <alignment vertical="center"/>
      <protection locked="0"/>
    </xf>
    <xf numFmtId="0" fontId="0" fillId="4" borderId="25" xfId="0" applyFill="1" applyBorder="1" applyProtection="1">
      <alignment vertical="center"/>
      <protection locked="0"/>
    </xf>
    <xf numFmtId="0" fontId="0" fillId="3" borderId="32" xfId="0" applyFill="1" applyBorder="1" applyProtection="1">
      <alignment vertical="center"/>
      <protection locked="0"/>
    </xf>
    <xf numFmtId="0" fontId="0" fillId="3" borderId="37" xfId="0" applyFill="1" applyBorder="1" applyProtection="1">
      <alignment vertical="center"/>
      <protection locked="0"/>
    </xf>
    <xf numFmtId="0" fontId="0" fillId="3" borderId="28" xfId="0" applyFill="1" applyBorder="1" applyProtection="1">
      <alignment vertical="center"/>
      <protection locked="0"/>
    </xf>
    <xf numFmtId="179" fontId="20" fillId="3" borderId="8" xfId="6" applyNumberFormat="1" applyFont="1" applyFill="1" applyBorder="1" applyAlignment="1" applyProtection="1">
      <alignment horizontal="center" vertical="center" shrinkToFit="1"/>
      <protection locked="0"/>
    </xf>
    <xf numFmtId="179" fontId="13" fillId="3" borderId="8" xfId="0" applyNumberFormat="1" applyFont="1" applyFill="1" applyBorder="1" applyAlignment="1" applyProtection="1">
      <alignment horizontal="center" vertical="center"/>
      <protection locked="0"/>
    </xf>
    <xf numFmtId="179" fontId="20" fillId="3" borderId="86" xfId="6" applyNumberFormat="1" applyFont="1" applyFill="1" applyBorder="1" applyAlignment="1" applyProtection="1">
      <alignment horizontal="center" vertical="center" shrinkToFit="1"/>
      <protection locked="0"/>
    </xf>
    <xf numFmtId="179" fontId="13" fillId="3" borderId="86" xfId="0" applyNumberFormat="1" applyFont="1" applyFill="1" applyBorder="1" applyAlignment="1" applyProtection="1">
      <alignment horizontal="center" vertical="center"/>
      <protection locked="0"/>
    </xf>
    <xf numFmtId="0" fontId="11" fillId="10" borderId="0" xfId="7" applyFill="1" applyBorder="1" applyAlignment="1">
      <alignment vertical="center"/>
    </xf>
    <xf numFmtId="0" fontId="21" fillId="3" borderId="0" xfId="2" applyFont="1" applyFill="1" applyAlignment="1">
      <alignment vertical="center"/>
    </xf>
    <xf numFmtId="0" fontId="26" fillId="3" borderId="0" xfId="2" applyFont="1" applyFill="1" applyAlignment="1">
      <alignment vertical="center"/>
    </xf>
    <xf numFmtId="0" fontId="21" fillId="3" borderId="0" xfId="2" applyFont="1" applyFill="1" applyAlignment="1">
      <alignment vertical="center" textRotation="255"/>
    </xf>
    <xf numFmtId="0" fontId="21" fillId="3" borderId="87" xfId="2" applyFont="1" applyFill="1" applyBorder="1" applyAlignment="1" applyProtection="1">
      <alignment horizontal="right" vertical="center"/>
      <protection locked="0"/>
    </xf>
    <xf numFmtId="0" fontId="21" fillId="7" borderId="0" xfId="2" applyFont="1" applyFill="1" applyAlignment="1">
      <alignment vertical="center"/>
    </xf>
    <xf numFmtId="0" fontId="21" fillId="3" borderId="0" xfId="2" applyFont="1" applyFill="1" applyAlignment="1">
      <alignment horizontal="left" vertical="center"/>
    </xf>
    <xf numFmtId="0" fontId="21" fillId="3" borderId="87" xfId="2" applyFont="1" applyFill="1" applyBorder="1" applyAlignment="1" applyProtection="1">
      <alignment vertical="center"/>
      <protection locked="0"/>
    </xf>
    <xf numFmtId="0" fontId="9" fillId="10" borderId="0" xfId="0" applyFont="1" applyFill="1">
      <alignment vertical="center"/>
    </xf>
    <xf numFmtId="0" fontId="13" fillId="10" borderId="0" xfId="0" applyFont="1" applyFill="1">
      <alignment vertical="center"/>
    </xf>
    <xf numFmtId="0" fontId="19" fillId="10" borderId="0" xfId="7" applyFont="1" applyFill="1" applyBorder="1" applyAlignment="1">
      <alignment vertical="center"/>
    </xf>
    <xf numFmtId="0" fontId="19" fillId="10" borderId="0" xfId="7" applyFont="1" applyFill="1" applyBorder="1" applyAlignment="1" applyProtection="1">
      <alignment vertical="center"/>
      <protection locked="0"/>
    </xf>
    <xf numFmtId="0" fontId="14" fillId="4" borderId="24" xfId="3" applyFont="1" applyFill="1" applyBorder="1" applyAlignment="1">
      <alignment vertical="center"/>
    </xf>
    <xf numFmtId="0" fontId="14" fillId="4" borderId="93" xfId="3" applyFont="1" applyFill="1" applyBorder="1" applyAlignment="1">
      <alignment vertical="center"/>
    </xf>
    <xf numFmtId="0" fontId="28" fillId="10" borderId="0" xfId="0" applyFont="1" applyFill="1">
      <alignment vertical="center"/>
    </xf>
    <xf numFmtId="0" fontId="15" fillId="10" borderId="0" xfId="7" applyFont="1" applyFill="1" applyBorder="1" applyAlignment="1">
      <alignment vertical="center"/>
    </xf>
    <xf numFmtId="0" fontId="15" fillId="10" borderId="0" xfId="7" applyFont="1" applyFill="1" applyBorder="1" applyAlignment="1">
      <alignment horizontal="center" vertical="center"/>
    </xf>
    <xf numFmtId="0" fontId="19" fillId="10" borderId="0" xfId="7" applyFont="1" applyFill="1" applyBorder="1" applyAlignment="1">
      <alignment horizontal="center" vertical="center"/>
    </xf>
    <xf numFmtId="0" fontId="15" fillId="10" borderId="0" xfId="7" applyFont="1" applyFill="1" applyBorder="1" applyAlignment="1">
      <alignment horizontal="left" vertical="center"/>
    </xf>
    <xf numFmtId="0" fontId="15" fillId="11" borderId="0" xfId="7" applyFont="1" applyFill="1" applyBorder="1" applyAlignment="1">
      <alignment horizontal="left" vertical="center"/>
    </xf>
    <xf numFmtId="0" fontId="15" fillId="11" borderId="0" xfId="7" applyFont="1" applyFill="1" applyBorder="1" applyAlignment="1">
      <alignment horizontal="center" vertical="center"/>
    </xf>
    <xf numFmtId="0" fontId="19" fillId="11" borderId="0" xfId="7" applyFont="1" applyFill="1" applyBorder="1" applyAlignment="1">
      <alignment horizontal="center" vertical="center"/>
    </xf>
    <xf numFmtId="0" fontId="13" fillId="11" borderId="0" xfId="0" applyFont="1" applyFill="1">
      <alignment vertical="center"/>
    </xf>
    <xf numFmtId="0" fontId="15" fillId="13" borderId="0" xfId="7" applyFont="1" applyFill="1" applyBorder="1" applyAlignment="1">
      <alignment horizontal="left" vertical="center"/>
    </xf>
    <xf numFmtId="0" fontId="15" fillId="13" borderId="0" xfId="7" applyFont="1" applyFill="1" applyBorder="1" applyAlignment="1">
      <alignment horizontal="center" vertical="center"/>
    </xf>
    <xf numFmtId="0" fontId="19" fillId="13" borderId="0" xfId="7" applyFont="1" applyFill="1" applyBorder="1" applyAlignment="1">
      <alignment horizontal="center" vertical="center"/>
    </xf>
    <xf numFmtId="0" fontId="13" fillId="13" borderId="0" xfId="0" applyFont="1" applyFill="1">
      <alignment vertical="center"/>
    </xf>
    <xf numFmtId="0" fontId="17" fillId="2" borderId="0" xfId="0" applyFont="1" applyFill="1" applyAlignment="1">
      <alignment horizontal="right" vertical="center"/>
    </xf>
    <xf numFmtId="0" fontId="37" fillId="2" borderId="0" xfId="0" applyFont="1" applyFill="1" applyAlignment="1">
      <alignment horizontal="right" vertical="center"/>
    </xf>
    <xf numFmtId="0" fontId="37" fillId="2" borderId="0" xfId="1" applyFont="1" applyFill="1" applyAlignment="1">
      <alignment vertical="center"/>
    </xf>
    <xf numFmtId="0" fontId="21" fillId="0" borderId="86" xfId="2" applyFont="1" applyBorder="1" applyAlignment="1" applyProtection="1">
      <alignment horizontal="center" vertical="center"/>
      <protection locked="0"/>
    </xf>
    <xf numFmtId="0" fontId="23" fillId="17" borderId="86" xfId="1" applyFont="1" applyFill="1" applyBorder="1" applyAlignment="1">
      <alignment horizontal="center" vertical="center"/>
    </xf>
    <xf numFmtId="0" fontId="24" fillId="17" borderId="86" xfId="1" applyFont="1" applyFill="1" applyBorder="1" applyAlignment="1">
      <alignment horizontal="center" vertical="center"/>
    </xf>
    <xf numFmtId="0" fontId="21" fillId="17" borderId="86" xfId="1" applyFont="1" applyFill="1" applyBorder="1" applyAlignment="1">
      <alignment horizontal="center" vertical="center"/>
    </xf>
    <xf numFmtId="0" fontId="40" fillId="7" borderId="2" xfId="0" applyFont="1" applyFill="1" applyBorder="1">
      <alignment vertical="center"/>
    </xf>
    <xf numFmtId="0" fontId="36" fillId="3" borderId="66" xfId="0" applyFont="1" applyFill="1" applyBorder="1" applyAlignment="1" applyProtection="1">
      <alignment horizontal="left" vertical="top" wrapText="1"/>
      <protection locked="0"/>
    </xf>
    <xf numFmtId="0" fontId="21" fillId="0" borderId="25" xfId="2" applyFont="1" applyBorder="1" applyAlignment="1" applyProtection="1">
      <alignment horizontal="center" vertical="center"/>
      <protection locked="0"/>
    </xf>
    <xf numFmtId="0" fontId="21" fillId="17" borderId="25" xfId="1" applyFont="1" applyFill="1" applyBorder="1" applyAlignment="1">
      <alignment horizontal="center" vertical="center"/>
    </xf>
    <xf numFmtId="0" fontId="21" fillId="18" borderId="25" xfId="2" applyFont="1" applyFill="1" applyBorder="1" applyAlignment="1">
      <alignment horizontal="center" vertical="center"/>
    </xf>
    <xf numFmtId="186" fontId="21" fillId="0" borderId="25" xfId="2" applyNumberFormat="1" applyFont="1" applyBorder="1" applyAlignment="1" applyProtection="1">
      <alignment horizontal="center" vertical="center"/>
      <protection locked="0"/>
    </xf>
    <xf numFmtId="187" fontId="21" fillId="0" borderId="25" xfId="2" applyNumberFormat="1" applyFont="1" applyBorder="1" applyAlignment="1" applyProtection="1">
      <alignment horizontal="center" vertical="center"/>
      <protection locked="0"/>
    </xf>
    <xf numFmtId="0" fontId="0" fillId="2" borderId="0" xfId="0" applyFill="1">
      <alignment vertical="center"/>
    </xf>
    <xf numFmtId="0" fontId="33" fillId="10" borderId="0" xfId="0" applyFont="1" applyFill="1">
      <alignment vertical="center"/>
    </xf>
    <xf numFmtId="0" fontId="33" fillId="3" borderId="54" xfId="0" applyFont="1" applyFill="1" applyBorder="1" applyAlignment="1" applyProtection="1">
      <alignment horizontal="left" vertical="center"/>
      <protection locked="0"/>
    </xf>
    <xf numFmtId="0" fontId="33" fillId="2" borderId="0" xfId="0" applyFont="1" applyFill="1">
      <alignment vertical="center"/>
    </xf>
    <xf numFmtId="0" fontId="33" fillId="4" borderId="41" xfId="0" applyFont="1" applyFill="1" applyBorder="1" applyAlignment="1">
      <alignment horizontal="left" vertical="center"/>
    </xf>
    <xf numFmtId="0" fontId="33" fillId="3" borderId="144" xfId="0" applyFont="1" applyFill="1" applyBorder="1" applyAlignment="1" applyProtection="1">
      <alignment horizontal="left" vertical="center"/>
      <protection locked="0"/>
    </xf>
    <xf numFmtId="0" fontId="28" fillId="3" borderId="145" xfId="0" applyFont="1" applyFill="1" applyBorder="1" applyAlignment="1" applyProtection="1">
      <alignment horizontal="left" vertical="center" wrapText="1"/>
      <protection locked="0"/>
    </xf>
    <xf numFmtId="0" fontId="33" fillId="4" borderId="86" xfId="0" applyFont="1" applyFill="1" applyBorder="1" applyAlignment="1">
      <alignment horizontal="left" vertical="center"/>
    </xf>
    <xf numFmtId="0" fontId="28" fillId="3" borderId="144" xfId="0" applyFont="1" applyFill="1" applyBorder="1" applyAlignment="1" applyProtection="1">
      <alignment horizontal="left" vertical="center"/>
      <protection locked="0"/>
    </xf>
    <xf numFmtId="0" fontId="33" fillId="4" borderId="25" xfId="0" applyFont="1" applyFill="1" applyBorder="1" applyAlignment="1">
      <alignment horizontal="left" vertical="center" wrapText="1"/>
    </xf>
    <xf numFmtId="0" fontId="34" fillId="3" borderId="43" xfId="0" applyFont="1" applyFill="1" applyBorder="1" applyAlignment="1" applyProtection="1">
      <alignment horizontal="left" vertical="center"/>
      <protection locked="0"/>
    </xf>
    <xf numFmtId="0" fontId="28" fillId="4" borderId="76" xfId="0" applyFont="1" applyFill="1" applyBorder="1" applyAlignment="1">
      <alignment horizontal="left" vertical="center" wrapText="1"/>
    </xf>
    <xf numFmtId="0" fontId="35" fillId="3" borderId="43" xfId="0" applyFont="1" applyFill="1" applyBorder="1" applyAlignment="1" applyProtection="1">
      <alignment horizontal="left" vertical="center"/>
      <protection locked="0"/>
    </xf>
    <xf numFmtId="0" fontId="28" fillId="3" borderId="48" xfId="0" applyFont="1" applyFill="1" applyBorder="1" applyAlignment="1" applyProtection="1">
      <alignment horizontal="left" vertical="top" wrapText="1"/>
      <protection locked="0"/>
    </xf>
    <xf numFmtId="0" fontId="9" fillId="4" borderId="30" xfId="0" applyFont="1" applyFill="1" applyBorder="1" applyAlignment="1">
      <alignment horizontal="center" vertical="center"/>
    </xf>
    <xf numFmtId="0" fontId="9" fillId="4" borderId="102" xfId="0" applyFont="1" applyFill="1" applyBorder="1" applyAlignment="1">
      <alignment horizontal="center" vertical="center"/>
    </xf>
    <xf numFmtId="0" fontId="9" fillId="4" borderId="113" xfId="0" applyFont="1" applyFill="1" applyBorder="1" applyAlignment="1">
      <alignment horizontal="center" vertical="center"/>
    </xf>
    <xf numFmtId="0" fontId="9" fillId="4" borderId="127" xfId="0" applyFont="1" applyFill="1" applyBorder="1" applyAlignment="1">
      <alignment horizontal="center" vertical="center"/>
    </xf>
    <xf numFmtId="0" fontId="9" fillId="3" borderId="9" xfId="0" applyFont="1" applyFill="1" applyBorder="1" applyAlignment="1" applyProtection="1">
      <alignment horizontal="center" vertical="center" shrinkToFit="1"/>
      <protection locked="0"/>
    </xf>
    <xf numFmtId="0" fontId="9" fillId="3" borderId="41" xfId="0" applyFont="1" applyFill="1" applyBorder="1" applyAlignment="1" applyProtection="1">
      <alignment horizontal="center" vertical="center" shrinkToFit="1"/>
      <protection locked="0"/>
    </xf>
    <xf numFmtId="0" fontId="9" fillId="3" borderId="86" xfId="0" applyFont="1" applyFill="1" applyBorder="1" applyAlignment="1" applyProtection="1">
      <alignment horizontal="center" vertical="center" shrinkToFit="1"/>
      <protection locked="0"/>
    </xf>
    <xf numFmtId="0" fontId="9" fillId="3" borderId="116" xfId="0" applyFont="1" applyFill="1" applyBorder="1" applyAlignment="1" applyProtection="1">
      <alignment horizontal="center" vertical="center" shrinkToFit="1"/>
      <protection locked="0"/>
    </xf>
    <xf numFmtId="0" fontId="9" fillId="3" borderId="10" xfId="0" applyFont="1" applyFill="1" applyBorder="1" applyAlignment="1" applyProtection="1">
      <alignment horizontal="center" vertical="center" shrinkToFit="1"/>
      <protection locked="0"/>
    </xf>
    <xf numFmtId="0" fontId="13" fillId="4" borderId="116" xfId="0" applyFont="1" applyFill="1" applyBorder="1">
      <alignment vertical="center"/>
    </xf>
    <xf numFmtId="0" fontId="13" fillId="4" borderId="41" xfId="0" applyFont="1" applyFill="1" applyBorder="1">
      <alignment vertical="center"/>
    </xf>
    <xf numFmtId="0" fontId="13" fillId="4" borderId="86" xfId="0" applyFont="1" applyFill="1" applyBorder="1">
      <alignment vertical="center"/>
    </xf>
    <xf numFmtId="0" fontId="9" fillId="5" borderId="15" xfId="0" applyFont="1" applyFill="1" applyBorder="1">
      <alignment vertical="center"/>
    </xf>
    <xf numFmtId="0" fontId="9" fillId="5" borderId="49" xfId="0" applyFont="1" applyFill="1" applyBorder="1">
      <alignment vertical="center"/>
    </xf>
    <xf numFmtId="0" fontId="9" fillId="14" borderId="143" xfId="0" applyFont="1" applyFill="1" applyBorder="1" applyAlignment="1">
      <alignment vertical="center" wrapText="1"/>
    </xf>
    <xf numFmtId="0" fontId="9" fillId="3" borderId="50" xfId="0" applyFont="1" applyFill="1" applyBorder="1" applyAlignment="1" applyProtection="1">
      <alignment horizontal="left" vertical="top" wrapText="1"/>
      <protection locked="0"/>
    </xf>
    <xf numFmtId="0" fontId="9" fillId="14" borderId="12" xfId="0" applyFont="1" applyFill="1" applyBorder="1" applyAlignment="1">
      <alignment vertical="center" wrapText="1"/>
    </xf>
    <xf numFmtId="0" fontId="9" fillId="3" borderId="51" xfId="0" applyFont="1" applyFill="1" applyBorder="1" applyAlignment="1" applyProtection="1">
      <alignment horizontal="left" vertical="top" wrapText="1"/>
      <protection locked="0"/>
    </xf>
    <xf numFmtId="0" fontId="9" fillId="14" borderId="13" xfId="0" applyFont="1" applyFill="1" applyBorder="1" applyAlignment="1">
      <alignment vertical="center" wrapText="1"/>
    </xf>
    <xf numFmtId="0" fontId="9" fillId="3" borderId="52" xfId="0" applyFont="1" applyFill="1" applyBorder="1" applyAlignment="1" applyProtection="1">
      <alignment horizontal="left" vertical="top" wrapText="1"/>
      <protection locked="0"/>
    </xf>
    <xf numFmtId="0" fontId="9" fillId="4" borderId="25" xfId="0" applyFont="1" applyFill="1" applyBorder="1">
      <alignment vertical="center"/>
    </xf>
    <xf numFmtId="0" fontId="9" fillId="4" borderId="69" xfId="0" applyFont="1" applyFill="1" applyBorder="1">
      <alignment vertical="center"/>
    </xf>
    <xf numFmtId="0" fontId="33" fillId="4" borderId="23" xfId="0" applyFont="1" applyFill="1" applyBorder="1" applyAlignment="1">
      <alignment horizontal="left" vertical="center" wrapText="1"/>
    </xf>
    <xf numFmtId="0" fontId="33" fillId="4" borderId="86" xfId="0" applyFont="1" applyFill="1" applyBorder="1" applyAlignment="1">
      <alignment horizontal="left" vertical="center" wrapText="1"/>
    </xf>
    <xf numFmtId="0" fontId="25" fillId="17" borderId="41" xfId="1" applyFont="1" applyFill="1" applyBorder="1" applyAlignment="1">
      <alignment horizontal="center" vertical="center"/>
    </xf>
    <xf numFmtId="186" fontId="21" fillId="0" borderId="69" xfId="2" applyNumberFormat="1" applyFont="1" applyBorder="1" applyAlignment="1" applyProtection="1">
      <alignment horizontal="center" vertical="center"/>
      <protection locked="0"/>
    </xf>
    <xf numFmtId="187" fontId="21" fillId="0" borderId="69" xfId="2" applyNumberFormat="1" applyFont="1" applyBorder="1" applyAlignment="1" applyProtection="1">
      <alignment horizontal="center" vertical="center"/>
      <protection locked="0"/>
    </xf>
    <xf numFmtId="0" fontId="21" fillId="0" borderId="69" xfId="2" applyFont="1" applyBorder="1" applyAlignment="1" applyProtection="1">
      <alignment horizontal="center" vertical="center"/>
      <protection locked="0"/>
    </xf>
    <xf numFmtId="0" fontId="21" fillId="17" borderId="41" xfId="1" applyFont="1" applyFill="1" applyBorder="1" applyAlignment="1">
      <alignment horizontal="center" vertical="center"/>
    </xf>
    <xf numFmtId="0" fontId="21" fillId="0" borderId="41" xfId="2" applyFont="1" applyBorder="1" applyAlignment="1" applyProtection="1">
      <alignment horizontal="center" vertical="center"/>
      <protection locked="0"/>
    </xf>
    <xf numFmtId="0" fontId="21" fillId="0" borderId="50" xfId="2" applyFont="1" applyBorder="1" applyAlignment="1" applyProtection="1">
      <alignment horizontal="center" vertical="center"/>
      <protection locked="0"/>
    </xf>
    <xf numFmtId="0" fontId="21" fillId="0" borderId="19" xfId="2" applyFont="1" applyBorder="1" applyAlignment="1" applyProtection="1">
      <alignment horizontal="center" vertical="center"/>
      <protection locked="0"/>
    </xf>
    <xf numFmtId="0" fontId="23" fillId="17" borderId="41" xfId="1" applyFont="1" applyFill="1" applyBorder="1" applyAlignment="1">
      <alignment horizontal="center" vertical="center"/>
    </xf>
    <xf numFmtId="0" fontId="21" fillId="4" borderId="123" xfId="2" applyFont="1" applyFill="1" applyBorder="1" applyAlignment="1">
      <alignment horizontal="center" vertical="center"/>
    </xf>
    <xf numFmtId="0" fontId="21" fillId="0" borderId="41" xfId="1" applyFont="1" applyBorder="1" applyAlignment="1" applyProtection="1">
      <alignment horizontal="center" vertical="center"/>
      <protection locked="0"/>
    </xf>
    <xf numFmtId="0" fontId="21" fillId="0" borderId="50" xfId="1" applyFont="1" applyBorder="1" applyAlignment="1" applyProtection="1">
      <alignment horizontal="center" vertical="center"/>
      <protection locked="0"/>
    </xf>
    <xf numFmtId="0" fontId="21" fillId="0" borderId="86" xfId="1" applyFont="1" applyBorder="1" applyAlignment="1" applyProtection="1">
      <alignment horizontal="center" vertical="center"/>
      <protection locked="0"/>
    </xf>
    <xf numFmtId="0" fontId="21" fillId="0" borderId="19" xfId="1" applyFont="1" applyBorder="1" applyAlignment="1" applyProtection="1">
      <alignment horizontal="center" vertical="center"/>
      <protection locked="0"/>
    </xf>
    <xf numFmtId="0" fontId="43" fillId="10" borderId="0" xfId="7" applyFont="1" applyFill="1" applyBorder="1" applyAlignment="1">
      <alignment vertical="center"/>
    </xf>
    <xf numFmtId="0" fontId="9" fillId="3" borderId="41" xfId="0" applyFont="1" applyFill="1" applyBorder="1" applyAlignment="1" applyProtection="1">
      <alignment horizontal="center" vertical="center"/>
      <protection locked="0"/>
    </xf>
    <xf numFmtId="0" fontId="9" fillId="4" borderId="68" xfId="0" applyFont="1" applyFill="1" applyBorder="1">
      <alignment vertical="center"/>
    </xf>
    <xf numFmtId="0" fontId="9" fillId="4" borderId="92" xfId="0" applyFont="1" applyFill="1" applyBorder="1" applyAlignment="1">
      <alignment horizontal="center" vertical="center"/>
    </xf>
    <xf numFmtId="0" fontId="43" fillId="10" borderId="0" xfId="7" applyFont="1" applyFill="1" applyBorder="1" applyAlignment="1" applyProtection="1">
      <alignment vertical="center"/>
    </xf>
    <xf numFmtId="0" fontId="46" fillId="10" borderId="0" xfId="7" applyFont="1" applyFill="1" applyBorder="1" applyAlignment="1">
      <alignment vertical="center"/>
    </xf>
    <xf numFmtId="0" fontId="0" fillId="10" borderId="0" xfId="0" applyFill="1">
      <alignment vertical="center"/>
    </xf>
    <xf numFmtId="0" fontId="13" fillId="4" borderId="152" xfId="6" applyFont="1" applyFill="1" applyBorder="1" applyAlignment="1">
      <alignment horizontal="center" vertical="center"/>
    </xf>
    <xf numFmtId="0" fontId="12" fillId="4" borderId="153" xfId="6" applyFont="1" applyFill="1" applyBorder="1" applyAlignment="1">
      <alignment horizontal="center" vertical="center"/>
    </xf>
    <xf numFmtId="0" fontId="12" fillId="4" borderId="88" xfId="6" applyFont="1" applyFill="1" applyBorder="1" applyAlignment="1">
      <alignment horizontal="center" vertical="center"/>
    </xf>
    <xf numFmtId="0" fontId="16" fillId="3" borderId="25" xfId="6" applyFont="1" applyFill="1" applyBorder="1" applyAlignment="1" applyProtection="1">
      <alignment horizontal="center" vertical="center"/>
      <protection locked="0"/>
    </xf>
    <xf numFmtId="0" fontId="13" fillId="3" borderId="25" xfId="0" applyFont="1" applyFill="1" applyBorder="1" applyProtection="1">
      <alignment vertical="center"/>
      <protection locked="0"/>
    </xf>
    <xf numFmtId="0" fontId="13" fillId="4" borderId="8" xfId="6" applyFont="1" applyFill="1" applyBorder="1">
      <alignment vertical="center"/>
    </xf>
    <xf numFmtId="0" fontId="20" fillId="4" borderId="8" xfId="6" applyFont="1" applyFill="1" applyBorder="1" applyAlignment="1">
      <alignment vertical="center" shrinkToFit="1"/>
    </xf>
    <xf numFmtId="181" fontId="20" fillId="3" borderId="8" xfId="6" applyNumberFormat="1" applyFont="1" applyFill="1" applyBorder="1" applyAlignment="1" applyProtection="1">
      <alignment horizontal="center" vertical="center" shrinkToFit="1"/>
      <protection locked="0"/>
    </xf>
    <xf numFmtId="181" fontId="13" fillId="3" borderId="8" xfId="0" applyNumberFormat="1" applyFont="1" applyFill="1" applyBorder="1" applyAlignment="1" applyProtection="1">
      <alignment horizontal="center" vertical="center"/>
      <protection locked="0"/>
    </xf>
    <xf numFmtId="0" fontId="13" fillId="4" borderId="25" xfId="6" applyFont="1" applyFill="1" applyBorder="1" applyAlignment="1">
      <alignment horizontal="center" vertical="center"/>
    </xf>
    <xf numFmtId="56" fontId="16" fillId="3" borderId="94" xfId="6" applyNumberFormat="1" applyFont="1" applyFill="1" applyBorder="1" applyAlignment="1" applyProtection="1">
      <alignment horizontal="center" vertical="center"/>
      <protection locked="0"/>
    </xf>
    <xf numFmtId="0" fontId="16" fillId="3" borderId="94" xfId="6" applyFont="1" applyFill="1" applyBorder="1" applyAlignment="1" applyProtection="1">
      <alignment horizontal="center" vertical="center"/>
      <protection locked="0"/>
    </xf>
    <xf numFmtId="0" fontId="20" fillId="4" borderId="86" xfId="6" applyFont="1" applyFill="1" applyBorder="1" applyAlignment="1">
      <alignment vertical="center" shrinkToFit="1"/>
    </xf>
    <xf numFmtId="0" fontId="13" fillId="4" borderId="154" xfId="6" applyFont="1" applyFill="1" applyBorder="1" applyAlignment="1">
      <alignment horizontal="center" vertical="center"/>
    </xf>
    <xf numFmtId="56" fontId="16" fillId="3" borderId="115" xfId="6" applyNumberFormat="1" applyFont="1" applyFill="1" applyBorder="1" applyAlignment="1" applyProtection="1">
      <alignment horizontal="center" vertical="center"/>
      <protection locked="0"/>
    </xf>
    <xf numFmtId="0" fontId="16" fillId="3" borderId="115" xfId="6" applyFont="1" applyFill="1" applyBorder="1" applyAlignment="1" applyProtection="1">
      <alignment horizontal="center" vertical="center"/>
      <protection locked="0"/>
    </xf>
    <xf numFmtId="0" fontId="16" fillId="3" borderId="154" xfId="6" applyFont="1" applyFill="1" applyBorder="1" applyAlignment="1" applyProtection="1">
      <alignment horizontal="center" vertical="center"/>
      <protection locked="0"/>
    </xf>
    <xf numFmtId="0" fontId="13" fillId="3" borderId="154" xfId="0" applyFont="1" applyFill="1" applyBorder="1" applyProtection="1">
      <alignment vertical="center"/>
      <protection locked="0"/>
    </xf>
    <xf numFmtId="0" fontId="13" fillId="4" borderId="8" xfId="6" applyFont="1" applyFill="1" applyBorder="1" applyAlignment="1">
      <alignment horizontal="left" vertical="center"/>
    </xf>
    <xf numFmtId="180" fontId="20" fillId="3" borderId="8" xfId="6" applyNumberFormat="1" applyFont="1" applyFill="1" applyBorder="1" applyAlignment="1" applyProtection="1">
      <alignment horizontal="center" vertical="center" shrinkToFit="1"/>
      <protection locked="0"/>
    </xf>
    <xf numFmtId="180" fontId="13" fillId="3" borderId="8" xfId="0" applyNumberFormat="1" applyFont="1" applyFill="1" applyBorder="1" applyAlignment="1" applyProtection="1">
      <alignment horizontal="center" vertical="center"/>
      <protection locked="0"/>
    </xf>
    <xf numFmtId="56" fontId="16" fillId="3" borderId="154" xfId="6" applyNumberFormat="1" applyFont="1" applyFill="1" applyBorder="1" applyAlignment="1" applyProtection="1">
      <alignment horizontal="center" vertical="center"/>
      <protection locked="0"/>
    </xf>
    <xf numFmtId="56" fontId="13" fillId="3" borderId="154" xfId="0" applyNumberFormat="1" applyFont="1" applyFill="1" applyBorder="1" applyProtection="1">
      <alignment vertical="center"/>
      <protection locked="0"/>
    </xf>
    <xf numFmtId="182" fontId="20" fillId="3" borderId="41" xfId="6" applyNumberFormat="1" applyFont="1" applyFill="1" applyBorder="1" applyAlignment="1" applyProtection="1">
      <alignment horizontal="center" vertical="center" shrinkToFit="1"/>
      <protection locked="0"/>
    </xf>
    <xf numFmtId="182" fontId="13" fillId="3" borderId="41" xfId="0" applyNumberFormat="1" applyFont="1" applyFill="1" applyBorder="1" applyAlignment="1" applyProtection="1">
      <alignment horizontal="center" vertical="center"/>
      <protection locked="0"/>
    </xf>
    <xf numFmtId="182" fontId="20" fillId="3" borderId="8" xfId="6" applyNumberFormat="1" applyFont="1" applyFill="1" applyBorder="1" applyAlignment="1" applyProtection="1">
      <alignment horizontal="center" vertical="center" shrinkToFit="1"/>
      <protection locked="0"/>
    </xf>
    <xf numFmtId="182" fontId="13" fillId="3" borderId="8" xfId="0" applyNumberFormat="1" applyFont="1" applyFill="1" applyBorder="1" applyAlignment="1" applyProtection="1">
      <alignment horizontal="center" vertical="center"/>
      <protection locked="0"/>
    </xf>
    <xf numFmtId="188" fontId="20" fillId="3" borderId="56" xfId="6" applyNumberFormat="1" applyFont="1" applyFill="1" applyBorder="1" applyAlignment="1" applyProtection="1">
      <alignment horizontal="center" vertical="center"/>
      <protection locked="0"/>
    </xf>
    <xf numFmtId="188" fontId="20" fillId="3" borderId="8" xfId="6" applyNumberFormat="1" applyFont="1" applyFill="1" applyBorder="1" applyAlignment="1" applyProtection="1">
      <alignment horizontal="center" vertical="center"/>
      <protection locked="0"/>
    </xf>
    <xf numFmtId="188" fontId="20" fillId="3" borderId="8" xfId="0" applyNumberFormat="1" applyFont="1" applyFill="1" applyBorder="1" applyAlignment="1" applyProtection="1">
      <alignment horizontal="center" vertical="center"/>
      <protection locked="0"/>
    </xf>
    <xf numFmtId="0" fontId="28" fillId="4" borderId="100" xfId="6" applyFont="1" applyFill="1" applyBorder="1" applyAlignment="1">
      <alignment horizontal="center" vertical="center"/>
    </xf>
    <xf numFmtId="0" fontId="28" fillId="4" borderId="25" xfId="6" applyFont="1" applyFill="1" applyBorder="1" applyAlignment="1">
      <alignment horizontal="center" vertical="center"/>
    </xf>
    <xf numFmtId="0" fontId="28" fillId="4" borderId="25" xfId="0" applyFont="1" applyFill="1" applyBorder="1" applyAlignment="1">
      <alignment horizontal="center" vertical="center"/>
    </xf>
    <xf numFmtId="178" fontId="28" fillId="0" borderId="25" xfId="0" applyNumberFormat="1" applyFont="1" applyBorder="1" applyProtection="1">
      <alignment vertical="center"/>
      <protection locked="0"/>
    </xf>
    <xf numFmtId="58" fontId="28" fillId="0" borderId="25" xfId="0" applyNumberFormat="1" applyFont="1" applyBorder="1" applyProtection="1">
      <alignment vertical="center"/>
      <protection locked="0"/>
    </xf>
    <xf numFmtId="0" fontId="28" fillId="4" borderId="41" xfId="6" applyFont="1" applyFill="1" applyBorder="1" applyAlignment="1">
      <alignment vertical="center" shrinkToFit="1"/>
    </xf>
    <xf numFmtId="0" fontId="28" fillId="4" borderId="8" xfId="6" applyFont="1" applyFill="1" applyBorder="1" applyAlignment="1">
      <alignment vertical="center" shrinkToFit="1"/>
    </xf>
    <xf numFmtId="0" fontId="28" fillId="4" borderId="86" xfId="6" applyFont="1" applyFill="1" applyBorder="1" applyAlignment="1">
      <alignment vertical="center" shrinkToFit="1"/>
    </xf>
    <xf numFmtId="0" fontId="28" fillId="18" borderId="0" xfId="0" applyFont="1" applyFill="1">
      <alignment vertical="center"/>
    </xf>
    <xf numFmtId="0" fontId="13" fillId="18" borderId="94" xfId="0" applyFont="1" applyFill="1" applyBorder="1">
      <alignment vertical="center"/>
    </xf>
    <xf numFmtId="0" fontId="13" fillId="18" borderId="96" xfId="0" applyFont="1" applyFill="1" applyBorder="1">
      <alignment vertical="center"/>
    </xf>
    <xf numFmtId="182" fontId="20" fillId="3" borderId="116" xfId="6" applyNumberFormat="1" applyFont="1" applyFill="1" applyBorder="1" applyAlignment="1" applyProtection="1">
      <alignment horizontal="center" vertical="center" shrinkToFit="1"/>
      <protection locked="0"/>
    </xf>
    <xf numFmtId="182" fontId="13" fillId="3" borderId="116" xfId="0" applyNumberFormat="1" applyFont="1" applyFill="1" applyBorder="1" applyAlignment="1" applyProtection="1">
      <alignment horizontal="center" vertical="center"/>
      <protection locked="0"/>
    </xf>
    <xf numFmtId="182" fontId="28" fillId="4" borderId="41" xfId="0" applyNumberFormat="1" applyFont="1" applyFill="1" applyBorder="1">
      <alignment vertical="center"/>
    </xf>
    <xf numFmtId="182" fontId="28" fillId="4" borderId="8" xfId="0" applyNumberFormat="1" applyFont="1" applyFill="1" applyBorder="1">
      <alignment vertical="center"/>
    </xf>
    <xf numFmtId="179" fontId="28" fillId="4" borderId="8" xfId="0" applyNumberFormat="1" applyFont="1" applyFill="1" applyBorder="1">
      <alignment vertical="center"/>
    </xf>
    <xf numFmtId="181" fontId="28" fillId="4" borderId="8" xfId="0" applyNumberFormat="1" applyFont="1" applyFill="1" applyBorder="1" applyAlignment="1">
      <alignment horizontal="right" vertical="center"/>
    </xf>
    <xf numFmtId="179" fontId="28" fillId="4" borderId="86" xfId="0" applyNumberFormat="1" applyFont="1" applyFill="1" applyBorder="1">
      <alignment vertical="center"/>
    </xf>
    <xf numFmtId="182" fontId="28" fillId="4" borderId="41" xfId="0" applyNumberFormat="1" applyFont="1" applyFill="1" applyBorder="1" applyAlignment="1">
      <alignment horizontal="center" vertical="center"/>
    </xf>
    <xf numFmtId="182" fontId="28" fillId="4" borderId="8" xfId="0" applyNumberFormat="1" applyFont="1" applyFill="1" applyBorder="1" applyAlignment="1">
      <alignment horizontal="center" vertical="center"/>
    </xf>
    <xf numFmtId="179" fontId="28" fillId="4" borderId="8" xfId="0" applyNumberFormat="1" applyFont="1" applyFill="1" applyBorder="1" applyAlignment="1">
      <alignment horizontal="center" vertical="center"/>
    </xf>
    <xf numFmtId="189" fontId="28" fillId="4" borderId="8" xfId="0" applyNumberFormat="1" applyFont="1" applyFill="1" applyBorder="1" applyAlignment="1">
      <alignment horizontal="center" vertical="center"/>
    </xf>
    <xf numFmtId="181" fontId="28" fillId="4" borderId="8" xfId="0" applyNumberFormat="1" applyFont="1" applyFill="1" applyBorder="1" applyAlignment="1">
      <alignment horizontal="center" vertical="center"/>
    </xf>
    <xf numFmtId="179" fontId="28" fillId="4" borderId="86" xfId="0" applyNumberFormat="1" applyFont="1" applyFill="1" applyBorder="1" applyAlignment="1">
      <alignment horizontal="center" vertical="center"/>
    </xf>
    <xf numFmtId="178" fontId="0" fillId="4" borderId="25" xfId="0" applyNumberFormat="1" applyFill="1" applyBorder="1">
      <alignment vertical="center"/>
    </xf>
    <xf numFmtId="58" fontId="0" fillId="4" borderId="25" xfId="0" applyNumberFormat="1" applyFill="1" applyBorder="1">
      <alignment vertical="center"/>
    </xf>
    <xf numFmtId="180" fontId="0" fillId="4" borderId="41" xfId="0" applyNumberFormat="1" applyFill="1" applyBorder="1" applyAlignment="1">
      <alignment horizontal="right" vertical="center"/>
    </xf>
    <xf numFmtId="180" fontId="0" fillId="4" borderId="8" xfId="0" applyNumberFormat="1" applyFill="1" applyBorder="1" applyAlignment="1">
      <alignment horizontal="right" vertical="center"/>
    </xf>
    <xf numFmtId="180" fontId="0" fillId="4" borderId="86" xfId="0" applyNumberFormat="1" applyFill="1" applyBorder="1" applyAlignment="1">
      <alignment horizontal="right" vertical="center"/>
    </xf>
    <xf numFmtId="0" fontId="44" fillId="2" borderId="0" xfId="0" applyFont="1" applyFill="1" applyAlignment="1">
      <alignment vertical="center" wrapText="1"/>
    </xf>
    <xf numFmtId="0" fontId="39" fillId="7" borderId="2" xfId="0" applyFont="1" applyFill="1" applyBorder="1">
      <alignment vertical="center"/>
    </xf>
    <xf numFmtId="0" fontId="48" fillId="2" borderId="0" xfId="0" applyFont="1" applyFill="1">
      <alignment vertical="center"/>
    </xf>
    <xf numFmtId="0" fontId="43" fillId="10" borderId="0" xfId="7" applyFont="1" applyFill="1">
      <alignment vertical="center"/>
    </xf>
    <xf numFmtId="0" fontId="9" fillId="4" borderId="126" xfId="0" applyFont="1" applyFill="1" applyBorder="1">
      <alignment vertical="center"/>
    </xf>
    <xf numFmtId="0" fontId="9" fillId="4" borderId="127" xfId="0" applyFont="1" applyFill="1" applyBorder="1">
      <alignment vertical="center"/>
    </xf>
    <xf numFmtId="0" fontId="9" fillId="3" borderId="9" xfId="0" applyFont="1" applyFill="1" applyBorder="1" applyAlignment="1">
      <alignment horizontal="center" vertical="center"/>
    </xf>
    <xf numFmtId="0" fontId="9" fillId="11" borderId="125" xfId="0" applyFont="1" applyFill="1" applyBorder="1">
      <alignment vertical="center"/>
    </xf>
    <xf numFmtId="0" fontId="14" fillId="3" borderId="125" xfId="0" applyFont="1" applyFill="1" applyBorder="1">
      <alignment vertical="center"/>
    </xf>
    <xf numFmtId="0" fontId="14" fillId="3" borderId="156" xfId="0" applyFont="1" applyFill="1" applyBorder="1">
      <alignment vertical="center"/>
    </xf>
    <xf numFmtId="0" fontId="14" fillId="3" borderId="1" xfId="0" applyFont="1" applyFill="1" applyBorder="1">
      <alignment vertical="center"/>
    </xf>
    <xf numFmtId="0" fontId="9" fillId="3" borderId="56" xfId="0" applyFont="1" applyFill="1" applyBorder="1">
      <alignment vertical="center"/>
    </xf>
    <xf numFmtId="0" fontId="14" fillId="3" borderId="56" xfId="0" applyFont="1" applyFill="1" applyBorder="1">
      <alignment vertical="center"/>
    </xf>
    <xf numFmtId="0" fontId="9" fillId="3" borderId="156" xfId="0" applyFont="1" applyFill="1" applyBorder="1">
      <alignment vertical="center"/>
    </xf>
    <xf numFmtId="0" fontId="14" fillId="3" borderId="119" xfId="0" applyFont="1" applyFill="1" applyBorder="1">
      <alignment vertical="center"/>
    </xf>
    <xf numFmtId="0" fontId="14" fillId="3" borderId="11" xfId="0" applyFont="1" applyFill="1" applyBorder="1">
      <alignment vertical="center"/>
    </xf>
    <xf numFmtId="184" fontId="9" fillId="0" borderId="76" xfId="2" applyNumberFormat="1" applyFont="1" applyBorder="1" applyAlignment="1">
      <alignment vertical="center"/>
    </xf>
    <xf numFmtId="184" fontId="9" fillId="0" borderId="25" xfId="2" applyNumberFormat="1" applyFont="1" applyBorder="1" applyAlignment="1">
      <alignment vertical="center"/>
    </xf>
    <xf numFmtId="0" fontId="9" fillId="4" borderId="33" xfId="0" applyFont="1" applyFill="1" applyBorder="1">
      <alignment vertical="center"/>
    </xf>
    <xf numFmtId="0" fontId="9" fillId="3" borderId="31" xfId="0" applyFont="1" applyFill="1" applyBorder="1">
      <alignment vertical="center"/>
    </xf>
    <xf numFmtId="0" fontId="9" fillId="3" borderId="33" xfId="0" applyFont="1" applyFill="1" applyBorder="1">
      <alignment vertical="center"/>
    </xf>
    <xf numFmtId="0" fontId="9" fillId="3" borderId="44" xfId="0" applyFont="1" applyFill="1" applyBorder="1">
      <alignment vertical="center"/>
    </xf>
    <xf numFmtId="49" fontId="9" fillId="14" borderId="118" xfId="0" applyNumberFormat="1" applyFont="1" applyFill="1" applyBorder="1" applyAlignment="1">
      <alignment horizontal="center" vertical="center" wrapText="1"/>
    </xf>
    <xf numFmtId="0" fontId="9" fillId="3" borderId="86" xfId="0" applyFont="1" applyFill="1" applyBorder="1" applyAlignment="1">
      <alignment horizontal="center" vertical="center" wrapText="1"/>
    </xf>
    <xf numFmtId="0" fontId="9" fillId="3" borderId="87" xfId="0" applyFont="1" applyFill="1" applyBorder="1" applyAlignment="1">
      <alignment horizontal="center" vertical="center"/>
    </xf>
    <xf numFmtId="182" fontId="9" fillId="3" borderId="116" xfId="6" applyNumberFormat="1" applyFont="1" applyFill="1" applyBorder="1" applyAlignment="1">
      <alignment horizontal="center" vertical="center" shrinkToFit="1"/>
    </xf>
    <xf numFmtId="0" fontId="10" fillId="4" borderId="8" xfId="6" applyFont="1" applyFill="1" applyBorder="1">
      <alignment vertical="center"/>
    </xf>
    <xf numFmtId="0" fontId="9" fillId="4" borderId="8" xfId="6" applyFont="1" applyFill="1" applyBorder="1" applyAlignment="1">
      <alignment vertical="center" shrinkToFit="1"/>
    </xf>
    <xf numFmtId="0" fontId="9" fillId="3" borderId="8" xfId="6" applyFont="1" applyFill="1" applyBorder="1" applyAlignment="1">
      <alignment horizontal="center" vertical="center" shrinkToFit="1"/>
    </xf>
    <xf numFmtId="0" fontId="10" fillId="4" borderId="86" xfId="0" applyFont="1" applyFill="1" applyBorder="1">
      <alignment vertical="center"/>
    </xf>
    <xf numFmtId="0" fontId="10" fillId="4" borderId="116" xfId="0" applyFont="1" applyFill="1" applyBorder="1">
      <alignment vertical="center"/>
    </xf>
    <xf numFmtId="0" fontId="10" fillId="4" borderId="159" xfId="6" applyFont="1" applyFill="1" applyBorder="1" applyAlignment="1">
      <alignment horizontal="center" vertical="center"/>
    </xf>
    <xf numFmtId="14" fontId="12" fillId="3" borderId="103" xfId="6" applyNumberFormat="1" applyFont="1" applyFill="1" applyBorder="1" applyAlignment="1">
      <alignment horizontal="center" vertical="center"/>
    </xf>
    <xf numFmtId="14" fontId="12" fillId="3" borderId="159" xfId="6" applyNumberFormat="1" applyFont="1" applyFill="1" applyBorder="1" applyAlignment="1">
      <alignment horizontal="center" vertical="center"/>
    </xf>
    <xf numFmtId="14" fontId="10" fillId="3" borderId="159" xfId="0" applyNumberFormat="1" applyFont="1" applyFill="1" applyBorder="1">
      <alignment vertical="center"/>
    </xf>
    <xf numFmtId="1" fontId="9" fillId="3" borderId="86" xfId="6" applyNumberFormat="1" applyFont="1" applyFill="1" applyBorder="1" applyAlignment="1">
      <alignment horizontal="center" vertical="center" shrinkToFit="1"/>
    </xf>
    <xf numFmtId="1" fontId="10" fillId="3" borderId="86" xfId="0" applyNumberFormat="1" applyFont="1" applyFill="1" applyBorder="1" applyAlignment="1">
      <alignment horizontal="center" vertical="center"/>
    </xf>
    <xf numFmtId="182" fontId="10" fillId="3" borderId="116" xfId="0" applyNumberFormat="1" applyFont="1" applyFill="1" applyBorder="1" applyAlignment="1">
      <alignment horizontal="center" vertical="center"/>
    </xf>
    <xf numFmtId="182" fontId="10" fillId="3" borderId="8" xfId="0" applyNumberFormat="1" applyFont="1" applyFill="1" applyBorder="1" applyAlignment="1">
      <alignment horizontal="center" vertical="center"/>
    </xf>
    <xf numFmtId="2" fontId="10" fillId="0" borderId="25" xfId="0" applyNumberFormat="1" applyFont="1" applyBorder="1" applyAlignment="1">
      <alignment horizontal="center" vertical="center"/>
    </xf>
    <xf numFmtId="190" fontId="10" fillId="0" borderId="25" xfId="0" applyNumberFormat="1" applyFont="1" applyBorder="1" applyAlignment="1">
      <alignment horizontal="center" vertical="center"/>
    </xf>
    <xf numFmtId="0" fontId="10" fillId="4" borderId="25" xfId="0" applyFont="1" applyFill="1" applyBorder="1" applyAlignment="1">
      <alignment horizontal="left" vertical="center"/>
    </xf>
    <xf numFmtId="188" fontId="9" fillId="3" borderId="8" xfId="6" applyNumberFormat="1" applyFont="1" applyFill="1" applyBorder="1" applyAlignment="1">
      <alignment horizontal="center" vertical="center" shrinkToFit="1"/>
    </xf>
    <xf numFmtId="188" fontId="10" fillId="3" borderId="8" xfId="0" applyNumberFormat="1" applyFont="1" applyFill="1" applyBorder="1" applyAlignment="1">
      <alignment horizontal="center" vertical="center"/>
    </xf>
    <xf numFmtId="0" fontId="10" fillId="4" borderId="8" xfId="6" applyFont="1" applyFill="1" applyBorder="1" applyAlignment="1">
      <alignment horizontal="center" vertical="center"/>
    </xf>
    <xf numFmtId="190" fontId="10" fillId="0" borderId="25" xfId="0" applyNumberFormat="1" applyFont="1" applyBorder="1">
      <alignment vertical="center"/>
    </xf>
    <xf numFmtId="0" fontId="9" fillId="3" borderId="116" xfId="0" applyFont="1" applyFill="1" applyBorder="1" applyAlignment="1" applyProtection="1">
      <alignment horizontal="center" vertical="center"/>
      <protection locked="0"/>
    </xf>
    <xf numFmtId="0" fontId="9" fillId="3" borderId="18" xfId="0" applyFont="1" applyFill="1" applyBorder="1" applyAlignment="1" applyProtection="1">
      <alignment horizontal="center" vertical="center"/>
      <protection locked="0"/>
    </xf>
    <xf numFmtId="0" fontId="9" fillId="3" borderId="50" xfId="0" applyFont="1" applyFill="1" applyBorder="1" applyAlignment="1" applyProtection="1">
      <alignment horizontal="center" vertical="center"/>
      <protection locked="0"/>
    </xf>
    <xf numFmtId="0" fontId="9" fillId="3" borderId="86" xfId="0" applyFont="1" applyFill="1" applyBorder="1" applyAlignment="1" applyProtection="1">
      <alignment horizontal="center" vertical="center"/>
      <protection locked="0"/>
    </xf>
    <xf numFmtId="0" fontId="9" fillId="3" borderId="19" xfId="0" applyFont="1" applyFill="1" applyBorder="1" applyAlignment="1" applyProtection="1">
      <alignment horizontal="center" vertical="center"/>
      <protection locked="0"/>
    </xf>
    <xf numFmtId="0" fontId="9" fillId="4" borderId="25" xfId="0" applyFont="1" applyFill="1" applyBorder="1" applyAlignment="1">
      <alignment horizontal="center" vertical="center"/>
    </xf>
    <xf numFmtId="0" fontId="33" fillId="0" borderId="0" xfId="0" applyFont="1">
      <alignment vertical="center"/>
    </xf>
    <xf numFmtId="0" fontId="33" fillId="16" borderId="0" xfId="0" applyFont="1" applyFill="1">
      <alignment vertical="center"/>
    </xf>
    <xf numFmtId="0" fontId="28" fillId="13" borderId="0" xfId="0" applyFont="1" applyFill="1">
      <alignment vertical="center"/>
    </xf>
    <xf numFmtId="0" fontId="28" fillId="14" borderId="0" xfId="0" applyFont="1" applyFill="1" applyAlignment="1">
      <alignment horizontal="left" vertical="center"/>
    </xf>
    <xf numFmtId="0" fontId="28" fillId="14" borderId="0" xfId="0" applyFont="1" applyFill="1">
      <alignment vertical="center"/>
    </xf>
    <xf numFmtId="0" fontId="28" fillId="3" borderId="0" xfId="0" applyFont="1" applyFill="1" applyAlignment="1">
      <alignment vertical="top"/>
    </xf>
    <xf numFmtId="0" fontId="28" fillId="0" borderId="0" xfId="0" applyFont="1" applyAlignment="1">
      <alignment vertical="top"/>
    </xf>
    <xf numFmtId="176" fontId="28" fillId="0" borderId="0" xfId="2" applyNumberFormat="1" applyFont="1" applyAlignment="1">
      <alignment vertical="top"/>
    </xf>
    <xf numFmtId="0" fontId="33" fillId="6" borderId="0" xfId="0" applyFont="1" applyFill="1">
      <alignment vertical="center"/>
    </xf>
    <xf numFmtId="0" fontId="33" fillId="14" borderId="0" xfId="0" applyFont="1" applyFill="1">
      <alignment vertical="center"/>
    </xf>
    <xf numFmtId="0" fontId="33" fillId="14" borderId="0" xfId="0" applyFont="1" applyFill="1" applyAlignment="1">
      <alignment vertical="center" wrapText="1"/>
    </xf>
    <xf numFmtId="0" fontId="33" fillId="0" borderId="0" xfId="0" applyFont="1" applyAlignment="1">
      <alignment vertical="center" wrapText="1"/>
    </xf>
    <xf numFmtId="0" fontId="28" fillId="13" borderId="0" xfId="0" applyFont="1" applyFill="1" applyAlignment="1">
      <alignment horizontal="left" vertical="center"/>
    </xf>
    <xf numFmtId="0" fontId="28" fillId="3" borderId="0" xfId="0" applyFont="1" applyFill="1" applyAlignment="1">
      <alignment horizontal="left" vertical="top"/>
    </xf>
    <xf numFmtId="0" fontId="21" fillId="4" borderId="148" xfId="2" applyFont="1" applyFill="1" applyBorder="1" applyAlignment="1">
      <alignment horizontal="center" vertical="center"/>
    </xf>
    <xf numFmtId="176" fontId="21" fillId="3" borderId="68" xfId="2" applyNumberFormat="1" applyFont="1" applyFill="1" applyBorder="1" applyAlignment="1">
      <alignment vertical="center"/>
    </xf>
    <xf numFmtId="0" fontId="9" fillId="9" borderId="50" xfId="0" applyFont="1" applyFill="1" applyBorder="1" applyAlignment="1" applyProtection="1">
      <alignment horizontal="left" vertical="top" wrapText="1"/>
      <protection locked="0"/>
    </xf>
    <xf numFmtId="0" fontId="9" fillId="9" borderId="51" xfId="0" applyFont="1" applyFill="1" applyBorder="1" applyAlignment="1" applyProtection="1">
      <alignment horizontal="left" vertical="top" wrapText="1"/>
      <protection locked="0"/>
    </xf>
    <xf numFmtId="0" fontId="9" fillId="9" borderId="52" xfId="0" applyFont="1" applyFill="1" applyBorder="1" applyAlignment="1" applyProtection="1">
      <alignment horizontal="left" vertical="top" wrapText="1"/>
      <protection locked="0"/>
    </xf>
    <xf numFmtId="0" fontId="4" fillId="0" borderId="0" xfId="9">
      <alignment vertical="center"/>
    </xf>
    <xf numFmtId="0" fontId="3" fillId="0" borderId="0" xfId="9" applyFont="1">
      <alignment vertical="center"/>
    </xf>
    <xf numFmtId="0" fontId="21" fillId="0" borderId="0" xfId="2" applyFont="1" applyAlignment="1">
      <alignment horizontal="center" vertical="center"/>
    </xf>
    <xf numFmtId="0" fontId="49" fillId="0" borderId="0" xfId="8"/>
    <xf numFmtId="0" fontId="52" fillId="0" borderId="0" xfId="11" applyFont="1">
      <alignment vertical="center"/>
    </xf>
    <xf numFmtId="14" fontId="52" fillId="0" borderId="0" xfId="11" applyNumberFormat="1" applyFont="1">
      <alignment vertical="center"/>
    </xf>
    <xf numFmtId="0" fontId="26" fillId="0" borderId="0" xfId="2" applyFont="1" applyAlignment="1">
      <alignment vertical="center"/>
    </xf>
    <xf numFmtId="176" fontId="21" fillId="0" borderId="0" xfId="2" applyNumberFormat="1" applyFont="1" applyAlignment="1">
      <alignment horizontal="center" vertical="center"/>
    </xf>
    <xf numFmtId="0" fontId="29" fillId="0" borderId="0" xfId="2" applyFont="1" applyAlignment="1">
      <alignment vertical="center"/>
    </xf>
    <xf numFmtId="0" fontId="29" fillId="0" borderId="0" xfId="11" applyFont="1" applyAlignment="1">
      <alignment horizontal="left" vertical="center"/>
    </xf>
    <xf numFmtId="0" fontId="2" fillId="0" borderId="0" xfId="11">
      <alignment vertical="center"/>
    </xf>
    <xf numFmtId="0" fontId="1" fillId="0" borderId="0" xfId="9" applyFont="1">
      <alignment vertical="center"/>
    </xf>
    <xf numFmtId="0" fontId="1" fillId="0" borderId="0" xfId="11" applyFont="1">
      <alignment vertical="center"/>
    </xf>
    <xf numFmtId="0" fontId="55" fillId="0" borderId="0" xfId="11" applyFont="1">
      <alignment vertical="center"/>
    </xf>
    <xf numFmtId="0" fontId="9" fillId="16" borderId="0" xfId="0" applyFont="1" applyFill="1" applyAlignment="1">
      <alignment horizontal="center" vertical="center"/>
    </xf>
    <xf numFmtId="0" fontId="9" fillId="5" borderId="15" xfId="0" applyFont="1" applyFill="1" applyBorder="1" applyAlignment="1">
      <alignment horizontal="center" vertical="center"/>
    </xf>
    <xf numFmtId="0" fontId="9" fillId="5" borderId="49" xfId="0" applyFont="1" applyFill="1" applyBorder="1" applyAlignment="1">
      <alignment horizontal="center" vertical="center"/>
    </xf>
    <xf numFmtId="0" fontId="9" fillId="4" borderId="125"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3" xfId="0" applyFont="1" applyFill="1" applyBorder="1" applyAlignment="1">
      <alignment horizontal="center" vertical="center"/>
    </xf>
    <xf numFmtId="0" fontId="9" fillId="4" borderId="44" xfId="0" applyFont="1" applyFill="1" applyBorder="1" applyAlignment="1">
      <alignment horizontal="center" vertical="center"/>
    </xf>
    <xf numFmtId="0" fontId="9" fillId="4" borderId="87" xfId="0" applyFont="1" applyFill="1" applyBorder="1" applyAlignment="1">
      <alignment horizontal="center" vertical="center"/>
    </xf>
    <xf numFmtId="0" fontId="9" fillId="4" borderId="48" xfId="0" applyFont="1" applyFill="1" applyBorder="1" applyAlignment="1">
      <alignment horizontal="center" vertical="center"/>
    </xf>
    <xf numFmtId="0" fontId="12" fillId="3" borderId="16" xfId="0" applyFont="1" applyFill="1" applyBorder="1" applyAlignment="1" applyProtection="1">
      <alignment horizontal="center" vertical="center"/>
      <protection locked="0"/>
    </xf>
    <xf numFmtId="0" fontId="9" fillId="4" borderId="121" xfId="0" applyFont="1" applyFill="1" applyBorder="1" applyAlignment="1">
      <alignment horizontal="center" vertical="center"/>
    </xf>
    <xf numFmtId="0" fontId="9" fillId="4" borderId="91" xfId="0" applyFont="1" applyFill="1" applyBorder="1" applyAlignment="1">
      <alignment horizontal="center" vertical="center"/>
    </xf>
    <xf numFmtId="0" fontId="12" fillId="3" borderId="17" xfId="0" applyFont="1" applyFill="1" applyBorder="1" applyAlignment="1" applyProtection="1">
      <alignment horizontal="center" vertical="center"/>
      <protection locked="0"/>
    </xf>
    <xf numFmtId="0" fontId="9" fillId="4" borderId="67" xfId="0" applyFont="1" applyFill="1" applyBorder="1" applyAlignment="1">
      <alignment horizontal="center" vertical="center"/>
    </xf>
    <xf numFmtId="0" fontId="9" fillId="4" borderId="36" xfId="0" applyFont="1" applyFill="1" applyBorder="1" applyAlignment="1">
      <alignment horizontal="center" vertical="center"/>
    </xf>
    <xf numFmtId="0" fontId="9" fillId="4" borderId="27" xfId="0" applyFont="1" applyFill="1" applyBorder="1" applyAlignment="1">
      <alignment horizontal="center" vertical="center"/>
    </xf>
    <xf numFmtId="0" fontId="9" fillId="4" borderId="94" xfId="0" applyFont="1" applyFill="1" applyBorder="1" applyAlignment="1">
      <alignment horizontal="center" vertical="center"/>
    </xf>
    <xf numFmtId="0" fontId="9" fillId="4" borderId="95" xfId="0" applyFont="1" applyFill="1" applyBorder="1" applyAlignment="1">
      <alignment horizontal="center" vertical="center"/>
    </xf>
    <xf numFmtId="0" fontId="9" fillId="4" borderId="96" xfId="0" applyFont="1" applyFill="1" applyBorder="1" applyAlignment="1">
      <alignment horizontal="center" vertical="center"/>
    </xf>
    <xf numFmtId="0" fontId="33" fillId="4" borderId="73" xfId="0" applyFont="1" applyFill="1" applyBorder="1" applyAlignment="1">
      <alignment horizontal="center" vertical="center" shrinkToFit="1"/>
    </xf>
    <xf numFmtId="0" fontId="33" fillId="4" borderId="146" xfId="0" applyFont="1" applyFill="1" applyBorder="1" applyAlignment="1">
      <alignment horizontal="center" vertical="center" shrinkToFit="1"/>
    </xf>
    <xf numFmtId="0" fontId="33" fillId="4" borderId="15" xfId="0" applyFont="1" applyFill="1" applyBorder="1" applyAlignment="1">
      <alignment vertical="center" textRotation="255" wrapText="1"/>
    </xf>
    <xf numFmtId="0" fontId="33" fillId="4" borderId="16" xfId="0" applyFont="1" applyFill="1" applyBorder="1" applyAlignment="1">
      <alignment vertical="center" textRotation="255" wrapText="1"/>
    </xf>
    <xf numFmtId="0" fontId="0" fillId="3" borderId="94" xfId="0" applyFill="1" applyBorder="1" applyAlignment="1" applyProtection="1">
      <alignment horizontal="left" vertical="top"/>
      <protection locked="0"/>
    </xf>
    <xf numFmtId="0" fontId="0" fillId="3" borderId="95" xfId="0" applyFill="1" applyBorder="1" applyAlignment="1" applyProtection="1">
      <alignment horizontal="left" vertical="top"/>
      <protection locked="0"/>
    </xf>
    <xf numFmtId="0" fontId="0" fillId="3" borderId="96" xfId="0" applyFill="1" applyBorder="1" applyAlignment="1" applyProtection="1">
      <alignment horizontal="left" vertical="top"/>
      <protection locked="0"/>
    </xf>
    <xf numFmtId="0" fontId="15" fillId="9" borderId="0" xfId="7" applyFont="1" applyFill="1" applyBorder="1" applyAlignment="1">
      <alignment horizontal="center" vertical="center"/>
    </xf>
    <xf numFmtId="0" fontId="0" fillId="4" borderId="25" xfId="0" applyFill="1" applyBorder="1" applyAlignment="1" applyProtection="1">
      <alignment horizontal="center" vertical="center"/>
      <protection locked="0"/>
    </xf>
    <xf numFmtId="0" fontId="0" fillId="4" borderId="25" xfId="0" applyFill="1" applyBorder="1" applyAlignment="1">
      <alignment horizontal="center" vertical="center"/>
    </xf>
    <xf numFmtId="0" fontId="13" fillId="14" borderId="94" xfId="0" applyFont="1" applyFill="1" applyBorder="1" applyAlignment="1">
      <alignment horizontal="left" vertical="center"/>
    </xf>
    <xf numFmtId="0" fontId="13" fillId="14" borderId="96" xfId="0" applyFont="1" applyFill="1" applyBorder="1" applyAlignment="1">
      <alignment horizontal="left" vertical="center"/>
    </xf>
    <xf numFmtId="0" fontId="21" fillId="0" borderId="25" xfId="2" applyFont="1" applyBorder="1" applyAlignment="1" applyProtection="1">
      <alignment horizontal="center" vertical="center"/>
      <protection locked="0"/>
    </xf>
    <xf numFmtId="0" fontId="21" fillId="0" borderId="26" xfId="2" applyFont="1" applyBorder="1" applyAlignment="1" applyProtection="1">
      <alignment horizontal="center" vertical="center"/>
      <protection locked="0"/>
    </xf>
    <xf numFmtId="0" fontId="21" fillId="0" borderId="69" xfId="2" applyFont="1" applyBorder="1" applyAlignment="1" applyProtection="1">
      <alignment horizontal="center" vertical="center"/>
      <protection locked="0"/>
    </xf>
    <xf numFmtId="0" fontId="21" fillId="0" borderId="65" xfId="2" applyFont="1" applyBorder="1" applyAlignment="1" applyProtection="1">
      <alignment horizontal="center" vertical="center"/>
      <protection locked="0"/>
    </xf>
    <xf numFmtId="0" fontId="21" fillId="4" borderId="16" xfId="2" applyFont="1" applyFill="1" applyBorder="1" applyAlignment="1">
      <alignment horizontal="center" vertical="center"/>
    </xf>
    <xf numFmtId="0" fontId="21" fillId="4" borderId="25" xfId="2" applyFont="1" applyFill="1" applyBorder="1" applyAlignment="1">
      <alignment horizontal="center" vertical="center"/>
    </xf>
    <xf numFmtId="0" fontId="21" fillId="4" borderId="17" xfId="2" applyFont="1" applyFill="1" applyBorder="1" applyAlignment="1">
      <alignment horizontal="center" vertical="center"/>
    </xf>
    <xf numFmtId="0" fontId="21" fillId="4" borderId="26" xfId="2" applyFont="1" applyFill="1" applyBorder="1" applyAlignment="1">
      <alignment horizontal="center" vertical="center"/>
    </xf>
    <xf numFmtId="0" fontId="21" fillId="4" borderId="16" xfId="1" applyFont="1" applyFill="1" applyBorder="1" applyAlignment="1">
      <alignment horizontal="center" vertical="center" textRotation="255"/>
    </xf>
    <xf numFmtId="0" fontId="21" fillId="17" borderId="25" xfId="1" applyFont="1" applyFill="1" applyBorder="1" applyAlignment="1">
      <alignment horizontal="center" vertical="center"/>
    </xf>
    <xf numFmtId="0" fontId="21" fillId="4" borderId="16" xfId="2" applyFont="1" applyFill="1" applyBorder="1" applyAlignment="1">
      <alignment horizontal="center" vertical="center" textRotation="255"/>
    </xf>
    <xf numFmtId="0" fontId="41" fillId="17" borderId="41" xfId="1" applyFont="1" applyFill="1" applyBorder="1" applyAlignment="1">
      <alignment horizontal="left" vertical="center" wrapText="1"/>
    </xf>
    <xf numFmtId="0" fontId="22" fillId="17" borderId="8" xfId="1" applyFont="1" applyFill="1" applyBorder="1" applyAlignment="1">
      <alignment horizontal="left" vertical="center"/>
    </xf>
    <xf numFmtId="0" fontId="22" fillId="4" borderId="16" xfId="1" applyFont="1" applyFill="1" applyBorder="1" applyAlignment="1">
      <alignment horizontal="center" vertical="center"/>
    </xf>
    <xf numFmtId="0" fontId="22" fillId="4" borderId="25" xfId="1" applyFont="1" applyFill="1" applyBorder="1" applyAlignment="1">
      <alignment horizontal="center" vertical="center"/>
    </xf>
    <xf numFmtId="0" fontId="21" fillId="0" borderId="41" xfId="2" applyFont="1" applyBorder="1" applyAlignment="1" applyProtection="1">
      <alignment horizontal="center" vertical="center"/>
      <protection locked="0"/>
    </xf>
    <xf numFmtId="0" fontId="21" fillId="0" borderId="8" xfId="2" applyFont="1" applyBorder="1" applyAlignment="1" applyProtection="1">
      <alignment horizontal="center" vertical="center"/>
      <protection locked="0"/>
    </xf>
    <xf numFmtId="0" fontId="21" fillId="0" borderId="50" xfId="2" applyFont="1" applyBorder="1" applyAlignment="1" applyProtection="1">
      <alignment horizontal="center" vertical="center"/>
      <protection locked="0"/>
    </xf>
    <xf numFmtId="0" fontId="21" fillId="0" borderId="51" xfId="2" applyFont="1" applyBorder="1" applyAlignment="1" applyProtection="1">
      <alignment horizontal="center" vertical="center"/>
      <protection locked="0"/>
    </xf>
    <xf numFmtId="0" fontId="22" fillId="17" borderId="25" xfId="1" applyFont="1" applyFill="1" applyBorder="1" applyAlignment="1">
      <alignment horizontal="center" vertical="center" textRotation="255"/>
    </xf>
    <xf numFmtId="0" fontId="22" fillId="4" borderId="16" xfId="1" applyFont="1" applyFill="1" applyBorder="1" applyAlignment="1">
      <alignment horizontal="center" vertical="center" wrapText="1"/>
    </xf>
    <xf numFmtId="0" fontId="42" fillId="4" borderId="25" xfId="1" applyFont="1" applyFill="1" applyBorder="1" applyAlignment="1">
      <alignment horizontal="center" vertical="center"/>
    </xf>
    <xf numFmtId="0" fontId="42" fillId="4" borderId="16" xfId="1" applyFont="1" applyFill="1" applyBorder="1" applyAlignment="1">
      <alignment horizontal="center" vertical="center"/>
    </xf>
    <xf numFmtId="0" fontId="21" fillId="0" borderId="86" xfId="2" applyFont="1" applyBorder="1" applyAlignment="1" applyProtection="1">
      <alignment horizontal="center" vertical="center"/>
      <protection locked="0"/>
    </xf>
    <xf numFmtId="0" fontId="21" fillId="0" borderId="19" xfId="2" applyFont="1" applyBorder="1" applyAlignment="1" applyProtection="1">
      <alignment horizontal="center" vertical="center"/>
      <protection locked="0"/>
    </xf>
    <xf numFmtId="0" fontId="21" fillId="4" borderId="150" xfId="2" applyFont="1" applyFill="1" applyBorder="1" applyAlignment="1">
      <alignment horizontal="center" vertical="center"/>
    </xf>
    <xf numFmtId="0" fontId="21" fillId="4" borderId="105" xfId="2" applyFont="1" applyFill="1" applyBorder="1" applyAlignment="1">
      <alignment horizontal="center" vertical="center"/>
    </xf>
    <xf numFmtId="0" fontId="21" fillId="4" borderId="151" xfId="2" applyFont="1" applyFill="1" applyBorder="1" applyAlignment="1">
      <alignment horizontal="center" vertical="center"/>
    </xf>
    <xf numFmtId="0" fontId="21" fillId="4" borderId="106" xfId="2" applyFont="1" applyFill="1" applyBorder="1" applyAlignment="1">
      <alignment horizontal="center" vertical="center"/>
    </xf>
    <xf numFmtId="0" fontId="21" fillId="4" borderId="67" xfId="2" applyFont="1" applyFill="1" applyBorder="1" applyAlignment="1">
      <alignment horizontal="center" vertical="center"/>
    </xf>
    <xf numFmtId="0" fontId="21" fillId="4" borderId="27" xfId="2" applyFont="1" applyFill="1" applyBorder="1" applyAlignment="1">
      <alignment horizontal="center" vertical="center"/>
    </xf>
    <xf numFmtId="0" fontId="21" fillId="0" borderId="101" xfId="2" applyFont="1" applyBorder="1" applyAlignment="1" applyProtection="1">
      <alignment horizontal="center" vertical="center"/>
      <protection locked="0"/>
    </xf>
    <xf numFmtId="0" fontId="21" fillId="0" borderId="105" xfId="2" applyFont="1" applyBorder="1" applyAlignment="1" applyProtection="1">
      <alignment horizontal="center" vertical="center"/>
      <protection locked="0"/>
    </xf>
    <xf numFmtId="0" fontId="21" fillId="0" borderId="107" xfId="2" applyFont="1" applyBorder="1" applyAlignment="1" applyProtection="1">
      <alignment horizontal="center" vertical="center"/>
      <protection locked="0"/>
    </xf>
    <xf numFmtId="0" fontId="21" fillId="4" borderId="123" xfId="2" applyFont="1" applyFill="1" applyBorder="1" applyAlignment="1">
      <alignment horizontal="center" vertical="center"/>
    </xf>
    <xf numFmtId="0" fontId="21" fillId="4" borderId="122" xfId="2" applyFont="1" applyFill="1" applyBorder="1" applyAlignment="1">
      <alignment horizontal="center" vertical="center"/>
    </xf>
    <xf numFmtId="184" fontId="21" fillId="4" borderId="122" xfId="2" applyNumberFormat="1" applyFont="1" applyFill="1" applyBorder="1" applyAlignment="1">
      <alignment horizontal="center" vertical="center"/>
    </xf>
    <xf numFmtId="184" fontId="21" fillId="4" borderId="149" xfId="2" applyNumberFormat="1" applyFont="1" applyFill="1" applyBorder="1" applyAlignment="1">
      <alignment horizontal="center" vertical="center"/>
    </xf>
    <xf numFmtId="0" fontId="21" fillId="4" borderId="31" xfId="2" applyFont="1" applyFill="1" applyBorder="1" applyAlignment="1">
      <alignment horizontal="center" vertical="center"/>
    </xf>
    <xf numFmtId="0" fontId="21" fillId="4" borderId="36" xfId="2" applyFont="1" applyFill="1" applyBorder="1" applyAlignment="1">
      <alignment horizontal="center" vertical="center"/>
    </xf>
    <xf numFmtId="183" fontId="21" fillId="3" borderId="88" xfId="2" applyNumberFormat="1" applyFont="1" applyFill="1" applyBorder="1" applyAlignment="1">
      <alignment horizontal="center" vertical="center" wrapText="1"/>
    </xf>
    <xf numFmtId="183" fontId="21" fillId="3" borderId="76" xfId="2" applyNumberFormat="1" applyFont="1" applyFill="1" applyBorder="1" applyAlignment="1">
      <alignment horizontal="center" vertical="center" wrapText="1"/>
    </xf>
    <xf numFmtId="183" fontId="21" fillId="3" borderId="41" xfId="2" applyNumberFormat="1" applyFont="1" applyFill="1" applyBorder="1" applyAlignment="1">
      <alignment horizontal="center" vertical="center" shrinkToFit="1"/>
    </xf>
    <xf numFmtId="183" fontId="21" fillId="3" borderId="25" xfId="2" applyNumberFormat="1" applyFont="1" applyFill="1" applyBorder="1" applyAlignment="1">
      <alignment horizontal="left" vertical="center" wrapText="1" shrinkToFit="1"/>
    </xf>
    <xf numFmtId="183" fontId="21" fillId="3" borderId="86" xfId="2" applyNumberFormat="1" applyFont="1" applyFill="1" applyBorder="1" applyAlignment="1">
      <alignment horizontal="center" vertical="center" shrinkToFit="1"/>
    </xf>
    <xf numFmtId="0" fontId="21" fillId="18" borderId="25" xfId="2" applyFont="1" applyFill="1" applyBorder="1" applyAlignment="1">
      <alignment horizontal="center" vertical="center"/>
    </xf>
    <xf numFmtId="183" fontId="21" fillId="3" borderId="25" xfId="2" applyNumberFormat="1" applyFont="1" applyFill="1" applyBorder="1" applyAlignment="1">
      <alignment horizontal="left" vertical="top" wrapText="1"/>
    </xf>
    <xf numFmtId="0" fontId="21" fillId="21" borderId="25" xfId="2" applyFont="1" applyFill="1" applyBorder="1" applyAlignment="1" applyProtection="1">
      <alignment horizontal="center" vertical="top" wrapText="1"/>
      <protection locked="0"/>
    </xf>
    <xf numFmtId="0" fontId="21" fillId="21" borderId="25" xfId="2" applyFont="1" applyFill="1" applyBorder="1" applyAlignment="1" applyProtection="1">
      <alignment horizontal="center" vertical="top"/>
      <protection locked="0"/>
    </xf>
    <xf numFmtId="0" fontId="24" fillId="21" borderId="25" xfId="2" applyFont="1" applyFill="1" applyBorder="1" applyAlignment="1" applyProtection="1">
      <alignment horizontal="left" vertical="top" wrapText="1"/>
      <protection locked="0"/>
    </xf>
    <xf numFmtId="0" fontId="24" fillId="21" borderId="25" xfId="2" applyFont="1" applyFill="1" applyBorder="1" applyAlignment="1" applyProtection="1">
      <alignment horizontal="left" vertical="top"/>
      <protection locked="0"/>
    </xf>
    <xf numFmtId="0" fontId="21" fillId="18" borderId="25" xfId="2" applyFont="1" applyFill="1" applyBorder="1" applyAlignment="1">
      <alignment horizontal="center" vertical="center" wrapText="1"/>
    </xf>
    <xf numFmtId="183" fontId="21" fillId="3" borderId="25" xfId="2" applyNumberFormat="1" applyFont="1" applyFill="1" applyBorder="1" applyAlignment="1">
      <alignment horizontal="left" vertical="top"/>
    </xf>
    <xf numFmtId="183" fontId="24" fillId="3" borderId="94" xfId="2" applyNumberFormat="1" applyFont="1" applyFill="1" applyBorder="1" applyAlignment="1">
      <alignment horizontal="center" vertical="center"/>
    </xf>
    <xf numFmtId="183" fontId="51" fillId="3" borderId="95" xfId="2" applyNumberFormat="1" applyFont="1" applyFill="1" applyBorder="1" applyAlignment="1">
      <alignment horizontal="center" vertical="center"/>
    </xf>
    <xf numFmtId="183" fontId="51" fillId="3" borderId="96" xfId="2" applyNumberFormat="1" applyFont="1" applyFill="1" applyBorder="1" applyAlignment="1">
      <alignment horizontal="center" vertical="center"/>
    </xf>
    <xf numFmtId="183" fontId="21" fillId="3" borderId="94" xfId="2" applyNumberFormat="1" applyFont="1" applyFill="1" applyBorder="1" applyAlignment="1">
      <alignment horizontal="center" vertical="center"/>
    </xf>
    <xf numFmtId="183" fontId="21" fillId="3" borderId="95" xfId="2" applyNumberFormat="1" applyFont="1" applyFill="1" applyBorder="1" applyAlignment="1">
      <alignment horizontal="center" vertical="center"/>
    </xf>
    <xf numFmtId="183" fontId="21" fillId="3" borderId="96" xfId="2" applyNumberFormat="1" applyFont="1" applyFill="1" applyBorder="1" applyAlignment="1">
      <alignment horizontal="center" vertical="center"/>
    </xf>
    <xf numFmtId="184" fontId="21" fillId="3" borderId="94" xfId="2" applyNumberFormat="1" applyFont="1" applyFill="1" applyBorder="1" applyAlignment="1">
      <alignment horizontal="center" vertical="center"/>
    </xf>
    <xf numFmtId="184" fontId="21" fillId="3" borderId="95" xfId="2" applyNumberFormat="1" applyFont="1" applyFill="1" applyBorder="1" applyAlignment="1">
      <alignment horizontal="center" vertical="center"/>
    </xf>
    <xf numFmtId="184" fontId="21" fillId="3" borderId="96" xfId="2" applyNumberFormat="1" applyFont="1" applyFill="1" applyBorder="1" applyAlignment="1">
      <alignment horizontal="center" vertical="center"/>
    </xf>
    <xf numFmtId="191" fontId="21" fillId="3" borderId="94" xfId="2" applyNumberFormat="1" applyFont="1" applyFill="1" applyBorder="1" applyAlignment="1">
      <alignment horizontal="center" vertical="center"/>
    </xf>
    <xf numFmtId="191" fontId="21" fillId="3" borderId="95" xfId="2" applyNumberFormat="1" applyFont="1" applyFill="1" applyBorder="1" applyAlignment="1">
      <alignment horizontal="center" vertical="center"/>
    </xf>
    <xf numFmtId="191" fontId="21" fillId="3" borderId="96" xfId="2" applyNumberFormat="1" applyFont="1" applyFill="1" applyBorder="1" applyAlignment="1">
      <alignment horizontal="center" vertical="center"/>
    </xf>
    <xf numFmtId="0" fontId="21" fillId="18" borderId="94" xfId="2" applyFont="1" applyFill="1" applyBorder="1" applyAlignment="1">
      <alignment horizontal="center" vertical="center"/>
    </xf>
    <xf numFmtId="0" fontId="21" fillId="18" borderId="95" xfId="2" applyFont="1" applyFill="1" applyBorder="1" applyAlignment="1">
      <alignment horizontal="center" vertical="center"/>
    </xf>
    <xf numFmtId="0" fontId="21" fillId="18" borderId="96" xfId="2" applyFont="1" applyFill="1" applyBorder="1" applyAlignment="1">
      <alignment horizontal="center" vertical="center"/>
    </xf>
    <xf numFmtId="0" fontId="56" fillId="0" borderId="25" xfId="2" applyFont="1" applyBorder="1" applyAlignment="1" applyProtection="1">
      <alignment horizontal="center" vertical="center"/>
      <protection locked="0"/>
    </xf>
    <xf numFmtId="183" fontId="21" fillId="3" borderId="25" xfId="2" applyNumberFormat="1" applyFont="1" applyFill="1" applyBorder="1" applyAlignment="1">
      <alignment horizontal="center" vertical="center"/>
    </xf>
    <xf numFmtId="0" fontId="21" fillId="18" borderId="94" xfId="2" applyFont="1" applyFill="1" applyBorder="1" applyAlignment="1">
      <alignment horizontal="center" vertical="center" wrapText="1"/>
    </xf>
    <xf numFmtId="0" fontId="21" fillId="18" borderId="95" xfId="2" applyFont="1" applyFill="1" applyBorder="1" applyAlignment="1">
      <alignment horizontal="center" vertical="center" wrapText="1"/>
    </xf>
    <xf numFmtId="0" fontId="21" fillId="18" borderId="96" xfId="2" applyFont="1" applyFill="1" applyBorder="1" applyAlignment="1">
      <alignment horizontal="center" vertical="center" wrapText="1"/>
    </xf>
    <xf numFmtId="0" fontId="25" fillId="0" borderId="25" xfId="2" applyFont="1" applyBorder="1" applyAlignment="1" applyProtection="1">
      <alignment horizontal="center" vertical="center"/>
      <protection locked="0"/>
    </xf>
    <xf numFmtId="183" fontId="22" fillId="3" borderId="25" xfId="2" applyNumberFormat="1" applyFont="1" applyFill="1" applyBorder="1" applyAlignment="1">
      <alignment horizontal="center" vertical="center"/>
    </xf>
    <xf numFmtId="14" fontId="56" fillId="0" borderId="25" xfId="2" applyNumberFormat="1" applyFont="1" applyBorder="1" applyAlignment="1" applyProtection="1">
      <alignment horizontal="center" vertical="center"/>
      <protection locked="0"/>
    </xf>
    <xf numFmtId="0" fontId="21" fillId="3" borderId="25" xfId="2" applyFont="1" applyFill="1" applyBorder="1" applyAlignment="1">
      <alignment horizontal="center" vertical="center"/>
    </xf>
    <xf numFmtId="0" fontId="21" fillId="18" borderId="45" xfId="2" applyFont="1" applyFill="1" applyBorder="1" applyAlignment="1">
      <alignment horizontal="center" vertical="center" wrapText="1"/>
    </xf>
    <xf numFmtId="0" fontId="21" fillId="18" borderId="91" xfId="2" applyFont="1" applyFill="1" applyBorder="1" applyAlignment="1">
      <alignment horizontal="center" vertical="center" wrapText="1"/>
    </xf>
    <xf numFmtId="0" fontId="21" fillId="18" borderId="99" xfId="2" applyFont="1" applyFill="1" applyBorder="1" applyAlignment="1">
      <alignment horizontal="center" vertical="center" wrapText="1"/>
    </xf>
    <xf numFmtId="0" fontId="21" fillId="18" borderId="6" xfId="2" applyFont="1" applyFill="1" applyBorder="1" applyAlignment="1">
      <alignment horizontal="center" vertical="center" wrapText="1"/>
    </xf>
    <xf numFmtId="0" fontId="21" fillId="18" borderId="44" xfId="2" applyFont="1" applyFill="1" applyBorder="1" applyAlignment="1">
      <alignment horizontal="center" vertical="center" wrapText="1"/>
    </xf>
    <xf numFmtId="0" fontId="21" fillId="18" borderId="68" xfId="2" applyFont="1" applyFill="1" applyBorder="1" applyAlignment="1">
      <alignment horizontal="center" vertical="center" wrapText="1"/>
    </xf>
    <xf numFmtId="183" fontId="24" fillId="3" borderId="25" xfId="2" applyNumberFormat="1" applyFont="1" applyFill="1" applyBorder="1" applyAlignment="1">
      <alignment horizontal="left" vertical="top" wrapText="1"/>
    </xf>
    <xf numFmtId="183" fontId="56" fillId="3" borderId="25" xfId="2" applyNumberFormat="1" applyFont="1" applyFill="1" applyBorder="1" applyAlignment="1">
      <alignment horizontal="left" vertical="top" wrapText="1"/>
    </xf>
    <xf numFmtId="183" fontId="21" fillId="3" borderId="45" xfId="2" applyNumberFormat="1" applyFont="1" applyFill="1" applyBorder="1" applyAlignment="1">
      <alignment horizontal="left" vertical="center"/>
    </xf>
    <xf numFmtId="183" fontId="21" fillId="3" borderId="104" xfId="2" applyNumberFormat="1" applyFont="1" applyFill="1" applyBorder="1" applyAlignment="1">
      <alignment horizontal="left" vertical="center"/>
    </xf>
    <xf numFmtId="183" fontId="21" fillId="3" borderId="91" xfId="2" applyNumberFormat="1" applyFont="1" applyFill="1" applyBorder="1" applyAlignment="1">
      <alignment horizontal="left" vertical="center"/>
    </xf>
    <xf numFmtId="183" fontId="57" fillId="3" borderId="25" xfId="2" applyNumberFormat="1" applyFont="1" applyFill="1" applyBorder="1" applyAlignment="1">
      <alignment horizontal="left" vertical="top" wrapText="1"/>
    </xf>
    <xf numFmtId="183" fontId="21" fillId="3" borderId="25" xfId="2" applyNumberFormat="1" applyFont="1" applyFill="1" applyBorder="1" applyAlignment="1">
      <alignment horizontal="center" vertical="center" shrinkToFit="1"/>
    </xf>
    <xf numFmtId="183" fontId="41" fillId="3" borderId="25" xfId="2" applyNumberFormat="1" applyFont="1" applyFill="1" applyBorder="1" applyAlignment="1">
      <alignment horizontal="left" vertical="top" wrapText="1"/>
    </xf>
    <xf numFmtId="183" fontId="53" fillId="3" borderId="76" xfId="2" applyNumberFormat="1" applyFont="1" applyFill="1" applyBorder="1" applyAlignment="1">
      <alignment horizontal="center" vertical="center" wrapText="1"/>
    </xf>
    <xf numFmtId="183" fontId="53" fillId="3" borderId="25" xfId="2" applyNumberFormat="1" applyFont="1" applyFill="1" applyBorder="1" applyAlignment="1">
      <alignment horizontal="center" vertical="center" wrapText="1"/>
    </xf>
    <xf numFmtId="176" fontId="21" fillId="3" borderId="44" xfId="2" applyNumberFormat="1" applyFont="1" applyFill="1" applyBorder="1" applyAlignment="1">
      <alignment horizontal="center" vertical="center"/>
    </xf>
    <xf numFmtId="176" fontId="21" fillId="3" borderId="87" xfId="2" applyNumberFormat="1" applyFont="1" applyFill="1" applyBorder="1" applyAlignment="1">
      <alignment horizontal="center" vertical="center"/>
    </xf>
    <xf numFmtId="176" fontId="23" fillId="21" borderId="68" xfId="2" applyNumberFormat="1" applyFont="1" applyFill="1" applyBorder="1" applyAlignment="1">
      <alignment horizontal="center" vertical="center"/>
    </xf>
    <xf numFmtId="176" fontId="23" fillId="21" borderId="76" xfId="2" applyNumberFormat="1" applyFont="1" applyFill="1" applyBorder="1" applyAlignment="1">
      <alignment horizontal="center" vertical="center"/>
    </xf>
    <xf numFmtId="176" fontId="23" fillId="21" borderId="44" xfId="2" applyNumberFormat="1" applyFont="1" applyFill="1" applyBorder="1" applyAlignment="1">
      <alignment horizontal="center" vertical="center"/>
    </xf>
    <xf numFmtId="183" fontId="23" fillId="3" borderId="25" xfId="2" applyNumberFormat="1" applyFont="1" applyFill="1" applyBorder="1" applyAlignment="1">
      <alignment horizontal="left" vertical="top" wrapText="1"/>
    </xf>
    <xf numFmtId="183" fontId="54" fillId="3" borderId="25" xfId="2" applyNumberFormat="1" applyFont="1" applyFill="1" applyBorder="1" applyAlignment="1">
      <alignment horizontal="center" vertical="center"/>
    </xf>
    <xf numFmtId="183" fontId="54" fillId="3" borderId="88" xfId="2" applyNumberFormat="1" applyFont="1" applyFill="1" applyBorder="1" applyAlignment="1">
      <alignment horizontal="center" vertical="center"/>
    </xf>
    <xf numFmtId="183" fontId="53" fillId="3" borderId="25" xfId="2" applyNumberFormat="1" applyFont="1" applyFill="1" applyBorder="1" applyAlignment="1">
      <alignment horizontal="center" vertical="center"/>
    </xf>
    <xf numFmtId="178" fontId="21" fillId="3" borderId="25" xfId="2" applyNumberFormat="1" applyFont="1" applyFill="1" applyBorder="1" applyAlignment="1">
      <alignment horizontal="center" vertical="center" shrinkToFit="1"/>
    </xf>
    <xf numFmtId="183" fontId="54" fillId="3" borderId="25" xfId="2" applyNumberFormat="1" applyFont="1" applyFill="1" applyBorder="1" applyAlignment="1">
      <alignment horizontal="left" vertical="top" wrapText="1"/>
    </xf>
    <xf numFmtId="183" fontId="54" fillId="3" borderId="88" xfId="2" applyNumberFormat="1" applyFont="1" applyFill="1" applyBorder="1" applyAlignment="1">
      <alignment horizontal="left" vertical="top" wrapText="1"/>
    </xf>
    <xf numFmtId="0" fontId="21" fillId="18" borderId="25" xfId="2" applyFont="1" applyFill="1" applyBorder="1" applyAlignment="1">
      <alignment horizontal="center" vertical="center" textRotation="255"/>
    </xf>
    <xf numFmtId="0" fontId="21" fillId="21" borderId="25" xfId="2" applyFont="1" applyFill="1" applyBorder="1" applyAlignment="1" applyProtection="1">
      <alignment horizontal="center" vertical="center"/>
      <protection locked="0"/>
    </xf>
    <xf numFmtId="178" fontId="21" fillId="21" borderId="25" xfId="2" applyNumberFormat="1" applyFont="1" applyFill="1" applyBorder="1" applyAlignment="1" applyProtection="1">
      <alignment horizontal="center" vertical="center"/>
      <protection locked="0"/>
    </xf>
    <xf numFmtId="0" fontId="21" fillId="18" borderId="109" xfId="2" applyFont="1" applyFill="1" applyBorder="1" applyAlignment="1">
      <alignment horizontal="center" vertical="center"/>
    </xf>
    <xf numFmtId="178" fontId="21" fillId="0" borderId="117" xfId="2" applyNumberFormat="1" applyFont="1" applyBorder="1" applyAlignment="1">
      <alignment horizontal="left" vertical="center" wrapText="1"/>
    </xf>
    <xf numFmtId="178" fontId="21" fillId="0" borderId="87" xfId="2" applyNumberFormat="1" applyFont="1" applyBorder="1" applyAlignment="1">
      <alignment horizontal="left" vertical="center" wrapText="1"/>
    </xf>
    <xf numFmtId="178" fontId="21" fillId="0" borderId="68" xfId="2" applyNumberFormat="1" applyFont="1" applyBorder="1" applyAlignment="1">
      <alignment horizontal="left" vertical="center" wrapText="1"/>
    </xf>
    <xf numFmtId="0" fontId="21" fillId="0" borderId="110" xfId="2" applyFont="1" applyBorder="1" applyAlignment="1">
      <alignment horizontal="left" vertical="center" wrapText="1"/>
    </xf>
    <xf numFmtId="0" fontId="21" fillId="0" borderId="95" xfId="2" applyFont="1" applyBorder="1" applyAlignment="1">
      <alignment horizontal="left" vertical="center" wrapText="1"/>
    </xf>
    <xf numFmtId="0" fontId="21" fillId="0" borderId="96" xfId="2" applyFont="1" applyBorder="1" applyAlignment="1">
      <alignment horizontal="left" vertical="center" wrapText="1"/>
    </xf>
    <xf numFmtId="0" fontId="21" fillId="18" borderId="104" xfId="2" applyFont="1" applyFill="1" applyBorder="1" applyAlignment="1">
      <alignment horizontal="center" vertical="center" wrapText="1"/>
    </xf>
    <xf numFmtId="0" fontId="21" fillId="0" borderId="25" xfId="2" applyFont="1" applyBorder="1" applyAlignment="1">
      <alignment horizontal="left" vertical="top" wrapText="1"/>
    </xf>
    <xf numFmtId="0" fontId="21" fillId="18" borderId="160" xfId="2" applyFont="1" applyFill="1" applyBorder="1" applyAlignment="1">
      <alignment horizontal="center" vertical="center"/>
    </xf>
    <xf numFmtId="0" fontId="21" fillId="18" borderId="161" xfId="2" applyFont="1" applyFill="1" applyBorder="1" applyAlignment="1">
      <alignment horizontal="center" vertical="center"/>
    </xf>
    <xf numFmtId="0" fontId="21" fillId="18" borderId="162" xfId="2" applyFont="1" applyFill="1" applyBorder="1" applyAlignment="1">
      <alignment horizontal="center" vertical="center"/>
    </xf>
    <xf numFmtId="0" fontId="21" fillId="18" borderId="103" xfId="2" applyFont="1" applyFill="1" applyBorder="1" applyAlignment="1">
      <alignment horizontal="center" vertical="center"/>
    </xf>
    <xf numFmtId="0" fontId="21" fillId="18" borderId="163" xfId="2" applyFont="1" applyFill="1" applyBorder="1" applyAlignment="1">
      <alignment horizontal="center" vertical="center"/>
    </xf>
    <xf numFmtId="0" fontId="21" fillId="18" borderId="164" xfId="2" applyFont="1" applyFill="1" applyBorder="1" applyAlignment="1">
      <alignment horizontal="center" vertical="center"/>
    </xf>
    <xf numFmtId="0" fontId="21" fillId="0" borderId="165" xfId="2" applyFont="1" applyBorder="1" applyAlignment="1">
      <alignment horizontal="left" vertical="center" wrapText="1"/>
    </xf>
    <xf numFmtId="0" fontId="21" fillId="0" borderId="163" xfId="2" applyFont="1" applyBorder="1" applyAlignment="1">
      <alignment horizontal="left" vertical="center" wrapText="1"/>
    </xf>
    <xf numFmtId="0" fontId="21" fillId="0" borderId="166" xfId="2" applyFont="1" applyBorder="1" applyAlignment="1">
      <alignment horizontal="left" vertical="center" wrapText="1"/>
    </xf>
    <xf numFmtId="0" fontId="54" fillId="0" borderId="101" xfId="2" applyFont="1" applyBorder="1" applyAlignment="1">
      <alignment horizontal="center" vertical="center" wrapText="1"/>
    </xf>
    <xf numFmtId="0" fontId="54" fillId="0" borderId="105" xfId="2" applyFont="1" applyBorder="1" applyAlignment="1">
      <alignment horizontal="center" vertical="center" wrapText="1"/>
    </xf>
    <xf numFmtId="0" fontId="52" fillId="0" borderId="25" xfId="11" applyFont="1" applyBorder="1" applyAlignment="1">
      <alignment horizontal="center" vertical="center"/>
    </xf>
    <xf numFmtId="0" fontId="52" fillId="22" borderId="25" xfId="11" applyFont="1" applyFill="1" applyBorder="1" applyAlignment="1">
      <alignment horizontal="center" vertical="center" wrapText="1"/>
    </xf>
    <xf numFmtId="0" fontId="52" fillId="22" borderId="25" xfId="11" applyFont="1" applyFill="1" applyBorder="1" applyAlignment="1">
      <alignment horizontal="center" vertical="center"/>
    </xf>
    <xf numFmtId="0" fontId="52" fillId="0" borderId="25" xfId="11" applyFont="1" applyBorder="1" applyAlignment="1">
      <alignment horizontal="left" vertical="center" wrapText="1"/>
    </xf>
    <xf numFmtId="0" fontId="53" fillId="0" borderId="30" xfId="2" applyFont="1" applyBorder="1" applyAlignment="1">
      <alignment horizontal="center" vertical="center" wrapText="1"/>
    </xf>
    <xf numFmtId="0" fontId="53" fillId="0" borderId="35" xfId="2" applyFont="1" applyBorder="1" applyAlignment="1">
      <alignment horizontal="center" vertical="center" wrapText="1"/>
    </xf>
    <xf numFmtId="0" fontId="53" fillId="0" borderId="44" xfId="2" applyFont="1" applyBorder="1" applyAlignment="1">
      <alignment horizontal="center" vertical="center" wrapText="1"/>
    </xf>
    <xf numFmtId="0" fontId="53" fillId="0" borderId="87" xfId="2" applyFont="1" applyBorder="1" applyAlignment="1">
      <alignment horizontal="center" vertical="center" wrapText="1"/>
    </xf>
    <xf numFmtId="0" fontId="21" fillId="0" borderId="0" xfId="2" applyFont="1" applyAlignment="1">
      <alignment horizontal="left" vertical="center" shrinkToFit="1"/>
    </xf>
    <xf numFmtId="0" fontId="21" fillId="22" borderId="94" xfId="2" applyFont="1" applyFill="1" applyBorder="1" applyAlignment="1">
      <alignment horizontal="center" vertical="center"/>
    </xf>
    <xf numFmtId="0" fontId="21" fillId="22" borderId="95" xfId="2" applyFont="1" applyFill="1" applyBorder="1" applyAlignment="1">
      <alignment horizontal="center" vertical="center"/>
    </xf>
    <xf numFmtId="0" fontId="21" fillId="22" borderId="96" xfId="2" applyFont="1" applyFill="1" applyBorder="1" applyAlignment="1">
      <alignment horizontal="center" vertical="center"/>
    </xf>
    <xf numFmtId="184" fontId="54" fillId="0" borderId="94" xfId="2" applyNumberFormat="1" applyFont="1" applyBorder="1" applyAlignment="1">
      <alignment horizontal="center" vertical="center"/>
    </xf>
    <xf numFmtId="184" fontId="54" fillId="0" borderId="95" xfId="2" applyNumberFormat="1" applyFont="1" applyBorder="1" applyAlignment="1">
      <alignment horizontal="center" vertical="center"/>
    </xf>
    <xf numFmtId="184" fontId="54" fillId="0" borderId="109" xfId="2" applyNumberFormat="1" applyFont="1" applyBorder="1" applyAlignment="1">
      <alignment horizontal="center" vertical="center"/>
    </xf>
    <xf numFmtId="0" fontId="54" fillId="0" borderId="95" xfId="2" applyFont="1" applyBorder="1" applyAlignment="1">
      <alignment horizontal="center" vertical="center"/>
    </xf>
    <xf numFmtId="0" fontId="54" fillId="0" borderId="96" xfId="2" applyFont="1" applyBorder="1" applyAlignment="1">
      <alignment horizontal="center" vertical="center"/>
    </xf>
    <xf numFmtId="0" fontId="21" fillId="22" borderId="45" xfId="2" applyFont="1" applyFill="1" applyBorder="1" applyAlignment="1">
      <alignment horizontal="center" vertical="center" wrapText="1"/>
    </xf>
    <xf numFmtId="0" fontId="21" fillId="22" borderId="104" xfId="2" applyFont="1" applyFill="1" applyBorder="1" applyAlignment="1">
      <alignment horizontal="center" vertical="center"/>
    </xf>
    <xf numFmtId="0" fontId="21" fillId="0" borderId="0" xfId="2" applyFont="1" applyAlignment="1">
      <alignment horizontal="left" vertical="center"/>
    </xf>
    <xf numFmtId="0" fontId="29" fillId="0" borderId="0" xfId="2" applyFont="1" applyAlignment="1">
      <alignment horizontal="left" vertical="center"/>
    </xf>
    <xf numFmtId="0" fontId="54" fillId="0" borderId="41" xfId="2" applyFont="1" applyBorder="1" applyAlignment="1">
      <alignment horizontal="center" vertical="center"/>
    </xf>
    <xf numFmtId="0" fontId="53" fillId="0" borderId="25" xfId="2" applyFont="1" applyBorder="1" applyAlignment="1">
      <alignment horizontal="center" vertical="center"/>
    </xf>
    <xf numFmtId="0" fontId="53" fillId="0" borderId="76" xfId="2" applyFont="1" applyBorder="1" applyAlignment="1">
      <alignment horizontal="center" vertical="center"/>
    </xf>
    <xf numFmtId="0" fontId="52" fillId="12" borderId="94" xfId="11" applyFont="1" applyFill="1" applyBorder="1" applyAlignment="1">
      <alignment horizontal="center" vertical="center"/>
    </xf>
    <xf numFmtId="0" fontId="52" fillId="12" borderId="95" xfId="11" applyFont="1" applyFill="1" applyBorder="1" applyAlignment="1">
      <alignment horizontal="center" vertical="center"/>
    </xf>
    <xf numFmtId="0" fontId="52" fillId="12" borderId="96" xfId="11" applyFont="1" applyFill="1" applyBorder="1" applyAlignment="1">
      <alignment horizontal="center" vertical="center"/>
    </xf>
    <xf numFmtId="0" fontId="21" fillId="12" borderId="25" xfId="2" applyFont="1" applyFill="1" applyBorder="1" applyAlignment="1">
      <alignment horizontal="center" vertical="center" shrinkToFit="1"/>
    </xf>
    <xf numFmtId="0" fontId="49" fillId="0" borderId="44" xfId="8" applyBorder="1" applyAlignment="1" applyProtection="1">
      <alignment horizontal="center" vertical="center"/>
      <protection locked="0"/>
    </xf>
    <xf numFmtId="0" fontId="49" fillId="0" borderId="87" xfId="8" applyBorder="1" applyAlignment="1" applyProtection="1">
      <alignment horizontal="center" vertical="center"/>
      <protection locked="0"/>
    </xf>
    <xf numFmtId="0" fontId="49" fillId="0" borderId="68" xfId="8" applyBorder="1" applyAlignment="1" applyProtection="1">
      <alignment horizontal="center" vertical="center"/>
      <protection locked="0"/>
    </xf>
    <xf numFmtId="176" fontId="21" fillId="0" borderId="25" xfId="2" applyNumberFormat="1" applyFont="1" applyBorder="1" applyAlignment="1">
      <alignment horizontal="center" vertical="center"/>
    </xf>
    <xf numFmtId="0" fontId="9" fillId="9" borderId="0" xfId="0" applyFont="1" applyFill="1" applyAlignment="1">
      <alignment horizontal="center" vertical="center"/>
    </xf>
    <xf numFmtId="0" fontId="9" fillId="10" borderId="45" xfId="0" applyFont="1" applyFill="1" applyBorder="1" applyAlignment="1">
      <alignment horizontal="center" vertical="center" textRotation="255"/>
    </xf>
    <xf numFmtId="0" fontId="9" fillId="10" borderId="142" xfId="0" applyFont="1" applyFill="1" applyBorder="1" applyAlignment="1">
      <alignment horizontal="center" vertical="center" textRotation="255"/>
    </xf>
    <xf numFmtId="0" fontId="9" fillId="10" borderId="124" xfId="0" applyFont="1" applyFill="1" applyBorder="1" applyAlignment="1">
      <alignment horizontal="center" vertical="center" textRotation="255"/>
    </xf>
    <xf numFmtId="0" fontId="9" fillId="11" borderId="45" xfId="0" applyFont="1" applyFill="1" applyBorder="1" applyAlignment="1">
      <alignment horizontal="center" vertical="center" textRotation="255"/>
    </xf>
    <xf numFmtId="0" fontId="9" fillId="11" borderId="142" xfId="0" applyFont="1" applyFill="1" applyBorder="1" applyAlignment="1">
      <alignment horizontal="center" vertical="center" textRotation="255"/>
    </xf>
    <xf numFmtId="0" fontId="9" fillId="11" borderId="124" xfId="0" applyFont="1" applyFill="1" applyBorder="1" applyAlignment="1">
      <alignment horizontal="center" vertical="center" textRotation="255"/>
    </xf>
    <xf numFmtId="0" fontId="9" fillId="5" borderId="45" xfId="0" applyFont="1" applyFill="1" applyBorder="1" applyAlignment="1">
      <alignment horizontal="center" vertical="center" textRotation="255"/>
    </xf>
    <xf numFmtId="0" fontId="9" fillId="5" borderId="142" xfId="0" applyFont="1" applyFill="1" applyBorder="1" applyAlignment="1">
      <alignment horizontal="center" vertical="center" textRotation="255"/>
    </xf>
    <xf numFmtId="0" fontId="9" fillId="5" borderId="124" xfId="0" applyFont="1" applyFill="1" applyBorder="1" applyAlignment="1">
      <alignment horizontal="center" vertical="center" textRotation="255"/>
    </xf>
    <xf numFmtId="0" fontId="9" fillId="0" borderId="32" xfId="0" applyFont="1" applyBorder="1" applyAlignment="1">
      <alignment horizontal="left" vertical="top" wrapText="1"/>
    </xf>
    <xf numFmtId="0" fontId="9" fillId="0" borderId="37" xfId="0" applyFont="1" applyBorder="1" applyAlignment="1">
      <alignment horizontal="left" vertical="top" wrapText="1"/>
    </xf>
    <xf numFmtId="0" fontId="9" fillId="0" borderId="28" xfId="0" applyFont="1" applyBorder="1" applyAlignment="1">
      <alignment horizontal="left" vertical="top" wrapText="1"/>
    </xf>
    <xf numFmtId="0" fontId="9" fillId="0" borderId="76" xfId="2" applyFont="1" applyBorder="1" applyAlignment="1">
      <alignment horizontal="center" vertical="center"/>
    </xf>
    <xf numFmtId="0" fontId="9" fillId="0" borderId="25" xfId="2" applyFont="1" applyBorder="1" applyAlignment="1">
      <alignment horizontal="center" vertical="center"/>
    </xf>
    <xf numFmtId="0" fontId="9" fillId="0" borderId="130" xfId="0" applyFont="1" applyBorder="1" applyAlignment="1">
      <alignment horizontal="center" vertical="center" textRotation="255"/>
    </xf>
    <xf numFmtId="0" fontId="9" fillId="0" borderId="131" xfId="0" applyFont="1" applyBorder="1" applyAlignment="1">
      <alignment horizontal="center" vertical="center" textRotation="255"/>
    </xf>
    <xf numFmtId="0" fontId="9" fillId="0" borderId="132" xfId="0" applyFont="1" applyBorder="1" applyAlignment="1">
      <alignment horizontal="center" vertical="center" textRotation="255"/>
    </xf>
    <xf numFmtId="0" fontId="9" fillId="0" borderId="139" xfId="0" applyFont="1" applyBorder="1" applyAlignment="1">
      <alignment horizontal="center" vertical="center" textRotation="255"/>
    </xf>
    <xf numFmtId="0" fontId="9" fillId="0" borderId="140" xfId="0" applyFont="1" applyBorder="1" applyAlignment="1">
      <alignment horizontal="center" vertical="center" textRotation="255"/>
    </xf>
    <xf numFmtId="0" fontId="9" fillId="0" borderId="141" xfId="0" applyFont="1" applyBorder="1" applyAlignment="1">
      <alignment horizontal="center" vertical="center" textRotation="255"/>
    </xf>
    <xf numFmtId="184" fontId="9" fillId="3" borderId="56" xfId="0" applyNumberFormat="1" applyFont="1" applyFill="1" applyBorder="1" applyAlignment="1">
      <alignment horizontal="center" vertical="center"/>
    </xf>
    <xf numFmtId="184" fontId="9" fillId="3" borderId="4" xfId="0" applyNumberFormat="1" applyFont="1" applyFill="1" applyBorder="1" applyAlignment="1">
      <alignment horizontal="center" vertical="center"/>
    </xf>
    <xf numFmtId="184" fontId="9" fillId="3" borderId="102" xfId="0" applyNumberFormat="1" applyFont="1" applyFill="1" applyBorder="1" applyAlignment="1">
      <alignment horizontal="center" vertical="center"/>
    </xf>
    <xf numFmtId="184" fontId="9" fillId="3" borderId="108" xfId="0" applyNumberFormat="1" applyFont="1" applyFill="1" applyBorder="1" applyAlignment="1">
      <alignment horizontal="center" vertical="center"/>
    </xf>
    <xf numFmtId="0" fontId="9" fillId="11" borderId="101" xfId="0" applyFont="1" applyFill="1" applyBorder="1" applyAlignment="1">
      <alignment horizontal="center" vertical="center"/>
    </xf>
    <xf numFmtId="0" fontId="9" fillId="11" borderId="107" xfId="0" applyFont="1" applyFill="1" applyBorder="1" applyAlignment="1">
      <alignment horizontal="center" vertical="center"/>
    </xf>
    <xf numFmtId="0" fontId="9" fillId="13" borderId="101" xfId="0" applyFont="1" applyFill="1" applyBorder="1" applyAlignment="1">
      <alignment horizontal="center" vertical="center"/>
    </xf>
    <xf numFmtId="0" fontId="9" fillId="13" borderId="107" xfId="0" applyFont="1" applyFill="1" applyBorder="1" applyAlignment="1">
      <alignment horizontal="center" vertical="center"/>
    </xf>
    <xf numFmtId="0" fontId="9" fillId="10" borderId="101" xfId="0" applyFont="1" applyFill="1" applyBorder="1" applyAlignment="1">
      <alignment horizontal="center" vertical="center"/>
    </xf>
    <xf numFmtId="0" fontId="9" fillId="10" borderId="107" xfId="0" applyFont="1" applyFill="1" applyBorder="1" applyAlignment="1">
      <alignment horizontal="center" vertical="center"/>
    </xf>
    <xf numFmtId="0" fontId="9" fillId="15" borderId="25" xfId="2" applyFont="1" applyFill="1" applyBorder="1" applyAlignment="1">
      <alignment horizontal="center" vertical="center"/>
    </xf>
    <xf numFmtId="184" fontId="9" fillId="0" borderId="25" xfId="2" applyNumberFormat="1" applyFont="1" applyBorder="1" applyAlignment="1">
      <alignment horizontal="center" vertical="center"/>
    </xf>
    <xf numFmtId="0" fontId="9" fillId="20" borderId="0" xfId="2" applyFont="1" applyFill="1" applyAlignment="1">
      <alignment horizontal="center" vertical="center"/>
    </xf>
    <xf numFmtId="0" fontId="9" fillId="20" borderId="0" xfId="0" applyFont="1" applyFill="1" applyAlignment="1">
      <alignment horizontal="left" vertical="center"/>
    </xf>
    <xf numFmtId="0" fontId="9" fillId="8" borderId="101" xfId="0" applyFont="1" applyFill="1" applyBorder="1" applyAlignment="1">
      <alignment horizontal="center" vertical="center"/>
    </xf>
    <xf numFmtId="0" fontId="9" fillId="8" borderId="107" xfId="0" applyFont="1" applyFill="1" applyBorder="1" applyAlignment="1">
      <alignment horizontal="center" vertical="center"/>
    </xf>
    <xf numFmtId="0" fontId="10" fillId="5" borderId="88" xfId="0" applyFont="1" applyFill="1" applyBorder="1" applyAlignment="1">
      <alignment horizontal="center" vertical="center" textRotation="255"/>
    </xf>
    <xf numFmtId="0" fontId="10" fillId="5" borderId="89" xfId="0" applyFont="1" applyFill="1" applyBorder="1" applyAlignment="1">
      <alignment horizontal="center" vertical="center" textRotation="255"/>
    </xf>
    <xf numFmtId="0" fontId="10" fillId="5" borderId="76" xfId="0" applyFont="1" applyFill="1" applyBorder="1" applyAlignment="1">
      <alignment horizontal="center" vertical="center" textRotation="255"/>
    </xf>
    <xf numFmtId="0" fontId="9" fillId="5" borderId="88" xfId="0" applyFont="1" applyFill="1" applyBorder="1" applyAlignment="1">
      <alignment horizontal="center" vertical="center" textRotation="255"/>
    </xf>
    <xf numFmtId="0" fontId="9" fillId="5" borderId="89" xfId="0" applyFont="1" applyFill="1" applyBorder="1" applyAlignment="1">
      <alignment horizontal="center" vertical="center" textRotation="255"/>
    </xf>
    <xf numFmtId="0" fontId="9" fillId="5" borderId="76" xfId="0" applyFont="1" applyFill="1" applyBorder="1" applyAlignment="1">
      <alignment horizontal="center" vertical="center" textRotation="255"/>
    </xf>
    <xf numFmtId="0" fontId="9" fillId="8" borderId="45" xfId="0" applyFont="1" applyFill="1" applyBorder="1" applyAlignment="1">
      <alignment horizontal="center" vertical="center" textRotation="255"/>
    </xf>
    <xf numFmtId="0" fontId="9" fillId="8" borderId="142" xfId="0" applyFont="1" applyFill="1" applyBorder="1" applyAlignment="1">
      <alignment horizontal="center" vertical="center" textRotation="255"/>
    </xf>
    <xf numFmtId="0" fontId="9" fillId="8" borderId="124" xfId="0" applyFont="1" applyFill="1" applyBorder="1" applyAlignment="1">
      <alignment horizontal="center" vertical="center" textRotation="255"/>
    </xf>
    <xf numFmtId="0" fontId="9" fillId="15" borderId="76" xfId="2" applyFont="1" applyFill="1" applyBorder="1" applyAlignment="1">
      <alignment horizontal="center" vertical="center"/>
    </xf>
    <xf numFmtId="0" fontId="9" fillId="0" borderId="44" xfId="2" applyFont="1" applyBorder="1" applyAlignment="1">
      <alignment horizontal="center" vertical="center"/>
    </xf>
    <xf numFmtId="0" fontId="9" fillId="0" borderId="87" xfId="2" applyFont="1" applyBorder="1" applyAlignment="1">
      <alignment horizontal="center" vertical="center"/>
    </xf>
    <xf numFmtId="0" fontId="9" fillId="0" borderId="68" xfId="2" applyFont="1" applyBorder="1" applyAlignment="1">
      <alignment horizontal="center" vertical="center"/>
    </xf>
    <xf numFmtId="184" fontId="9" fillId="0" borderId="76" xfId="2" applyNumberFormat="1" applyFont="1" applyBorder="1" applyAlignment="1">
      <alignment horizontal="center" vertical="center"/>
    </xf>
    <xf numFmtId="0" fontId="9" fillId="0" borderId="32" xfId="2" applyFont="1" applyBorder="1" applyAlignment="1">
      <alignment horizontal="center" vertical="center"/>
    </xf>
    <xf numFmtId="0" fontId="9" fillId="0" borderId="37" xfId="2" applyFont="1" applyBorder="1" applyAlignment="1">
      <alignment horizontal="center" vertical="center"/>
    </xf>
    <xf numFmtId="0" fontId="9" fillId="0" borderId="28" xfId="2" applyFont="1" applyBorder="1" applyAlignment="1">
      <alignment horizontal="center" vertical="center"/>
    </xf>
    <xf numFmtId="0" fontId="9" fillId="15" borderId="94" xfId="2" applyFont="1" applyFill="1" applyBorder="1" applyAlignment="1">
      <alignment horizontal="left" vertical="center" wrapText="1"/>
    </xf>
    <xf numFmtId="0" fontId="9" fillId="15" borderId="109" xfId="2" applyFont="1" applyFill="1" applyBorder="1" applyAlignment="1">
      <alignment horizontal="left" vertical="center" wrapText="1"/>
    </xf>
    <xf numFmtId="0" fontId="9" fillId="20" borderId="32" xfId="0" applyFont="1" applyFill="1" applyBorder="1" applyAlignment="1">
      <alignment horizontal="center" vertical="center"/>
    </xf>
    <xf numFmtId="0" fontId="9" fillId="20" borderId="37" xfId="0" applyFont="1" applyFill="1" applyBorder="1" applyAlignment="1">
      <alignment horizontal="center" vertical="center"/>
    </xf>
    <xf numFmtId="0" fontId="9" fillId="20" borderId="28" xfId="0" applyFont="1" applyFill="1" applyBorder="1" applyAlignment="1">
      <alignment horizontal="center" vertical="center"/>
    </xf>
    <xf numFmtId="0" fontId="9" fillId="15" borderId="25" xfId="2" applyFont="1" applyFill="1" applyBorder="1" applyAlignment="1">
      <alignment horizontal="center" vertical="center" wrapText="1"/>
    </xf>
    <xf numFmtId="0" fontId="9" fillId="15" borderId="41" xfId="2" applyFont="1" applyFill="1" applyBorder="1" applyAlignment="1">
      <alignment horizontal="center" vertical="center" wrapText="1"/>
    </xf>
    <xf numFmtId="0" fontId="9" fillId="15" borderId="94" xfId="0" applyFont="1" applyFill="1" applyBorder="1" applyAlignment="1">
      <alignment horizontal="center" vertical="center"/>
    </xf>
    <xf numFmtId="0" fontId="9" fillId="15" borderId="95" xfId="0" applyFont="1" applyFill="1" applyBorder="1" applyAlignment="1">
      <alignment horizontal="center" vertical="center"/>
    </xf>
    <xf numFmtId="0" fontId="9" fillId="15" borderId="109" xfId="0" applyFont="1" applyFill="1" applyBorder="1" applyAlignment="1">
      <alignment horizontal="center" vertical="center"/>
    </xf>
    <xf numFmtId="0" fontId="9" fillId="20" borderId="32" xfId="2" applyFont="1" applyFill="1" applyBorder="1" applyAlignment="1">
      <alignment horizontal="left" vertical="center"/>
    </xf>
    <xf numFmtId="0" fontId="9" fillId="20" borderId="37" xfId="0" applyFont="1" applyFill="1" applyBorder="1" applyAlignment="1">
      <alignment horizontal="left" vertical="center"/>
    </xf>
    <xf numFmtId="0" fontId="9" fillId="20" borderId="28" xfId="2" applyFont="1" applyFill="1" applyBorder="1" applyAlignment="1">
      <alignment horizontal="left" vertical="center"/>
    </xf>
    <xf numFmtId="180" fontId="9" fillId="0" borderId="95" xfId="0" applyNumberFormat="1" applyFont="1" applyBorder="1" applyAlignment="1">
      <alignment horizontal="center" vertical="center"/>
    </xf>
    <xf numFmtId="180" fontId="9" fillId="0" borderId="37" xfId="0" applyNumberFormat="1" applyFont="1" applyBorder="1" applyAlignment="1">
      <alignment horizontal="center" vertical="center"/>
    </xf>
    <xf numFmtId="0" fontId="9" fillId="0" borderId="95" xfId="2" applyFont="1" applyBorder="1" applyAlignment="1">
      <alignment horizontal="left" vertical="center"/>
    </xf>
    <xf numFmtId="0" fontId="9" fillId="0" borderId="37" xfId="2" applyFont="1" applyBorder="1" applyAlignment="1">
      <alignment horizontal="left" vertical="center"/>
    </xf>
    <xf numFmtId="0" fontId="9" fillId="0" borderId="28" xfId="2" applyFont="1" applyBorder="1" applyAlignment="1">
      <alignment horizontal="left" vertical="center"/>
    </xf>
    <xf numFmtId="0" fontId="9" fillId="15" borderId="101" xfId="2" applyFont="1" applyFill="1" applyBorder="1" applyAlignment="1">
      <alignment horizontal="center" vertical="center"/>
    </xf>
    <xf numFmtId="0" fontId="9" fillId="15" borderId="105" xfId="2" applyFont="1" applyFill="1" applyBorder="1" applyAlignment="1">
      <alignment horizontal="center" vertical="center"/>
    </xf>
    <xf numFmtId="0" fontId="9" fillId="15" borderId="107" xfId="2" applyFont="1" applyFill="1" applyBorder="1" applyAlignment="1">
      <alignment horizontal="center" vertical="center"/>
    </xf>
    <xf numFmtId="0" fontId="9" fillId="20" borderId="104" xfId="2" applyFont="1" applyFill="1" applyBorder="1" applyAlignment="1">
      <alignment horizontal="center" vertical="center" wrapText="1"/>
    </xf>
    <xf numFmtId="0" fontId="9" fillId="20" borderId="0" xfId="2" applyFont="1" applyFill="1" applyAlignment="1">
      <alignment horizontal="center" vertical="center" wrapText="1"/>
    </xf>
    <xf numFmtId="0" fontId="9" fillId="0" borderId="113" xfId="2" applyFont="1" applyBorder="1" applyAlignment="1">
      <alignment horizontal="center" vertical="center"/>
    </xf>
    <xf numFmtId="0" fontId="9" fillId="0" borderId="64" xfId="2" applyFont="1" applyBorder="1" applyAlignment="1">
      <alignment horizontal="center" vertical="center"/>
    </xf>
    <xf numFmtId="0" fontId="9" fillId="0" borderId="111" xfId="2" applyFont="1" applyBorder="1" applyAlignment="1">
      <alignment horizontal="center" vertical="center"/>
    </xf>
    <xf numFmtId="0" fontId="9" fillId="0" borderId="102" xfId="2" applyFont="1" applyBorder="1" applyAlignment="1">
      <alignment horizontal="center" vertical="center"/>
    </xf>
    <xf numFmtId="0" fontId="9" fillId="0" borderId="106" xfId="2" applyFont="1" applyBorder="1" applyAlignment="1">
      <alignment horizontal="center" vertical="center"/>
    </xf>
    <xf numFmtId="0" fontId="9" fillId="0" borderId="108" xfId="2" applyFont="1" applyBorder="1" applyAlignment="1">
      <alignment horizontal="center" vertical="center"/>
    </xf>
    <xf numFmtId="177" fontId="9" fillId="0" borderId="95" xfId="2" applyNumberFormat="1" applyFont="1" applyBorder="1" applyAlignment="1">
      <alignment horizontal="center" vertical="center"/>
    </xf>
    <xf numFmtId="177" fontId="9" fillId="0" borderId="28" xfId="2" applyNumberFormat="1" applyFont="1" applyBorder="1" applyAlignment="1">
      <alignment horizontal="center" vertical="center"/>
    </xf>
    <xf numFmtId="0" fontId="9" fillId="3" borderId="108" xfId="0" applyFont="1" applyFill="1" applyBorder="1" applyAlignment="1">
      <alignment horizontal="center" vertical="center"/>
    </xf>
    <xf numFmtId="0" fontId="9" fillId="3" borderId="86" xfId="0" applyFont="1" applyFill="1" applyBorder="1" applyAlignment="1">
      <alignment horizontal="center" vertical="center"/>
    </xf>
    <xf numFmtId="177" fontId="9" fillId="3" borderId="86" xfId="0" applyNumberFormat="1" applyFont="1" applyFill="1" applyBorder="1" applyAlignment="1">
      <alignment horizontal="center" vertical="center"/>
    </xf>
    <xf numFmtId="0" fontId="9" fillId="4" borderId="86" xfId="0" applyFont="1" applyFill="1" applyBorder="1" applyAlignment="1">
      <alignment horizontal="center" vertical="center"/>
    </xf>
    <xf numFmtId="0" fontId="9" fillId="4" borderId="135" xfId="0" applyFont="1" applyFill="1" applyBorder="1" applyAlignment="1">
      <alignment horizontal="center" vertical="center"/>
    </xf>
    <xf numFmtId="0" fontId="0" fillId="4" borderId="88" xfId="0" applyFill="1" applyBorder="1" applyAlignment="1">
      <alignment horizontal="center" vertical="center"/>
    </xf>
    <xf numFmtId="0" fontId="9" fillId="3" borderId="107" xfId="0" applyFont="1" applyFill="1" applyBorder="1" applyAlignment="1">
      <alignment horizontal="center" vertical="center"/>
    </xf>
    <xf numFmtId="0" fontId="9" fillId="3" borderId="41" xfId="0" applyFont="1" applyFill="1" applyBorder="1" applyAlignment="1">
      <alignment horizontal="center" vertical="center"/>
    </xf>
    <xf numFmtId="0" fontId="9" fillId="4" borderId="41" xfId="0" applyFont="1" applyFill="1" applyBorder="1" applyAlignment="1">
      <alignment horizontal="center" vertical="center"/>
    </xf>
    <xf numFmtId="0" fontId="9" fillId="4" borderId="133" xfId="0" applyFont="1" applyFill="1" applyBorder="1" applyAlignment="1">
      <alignment horizontal="center" vertical="center"/>
    </xf>
    <xf numFmtId="0" fontId="9" fillId="3" borderId="5" xfId="0" applyFont="1" applyFill="1" applyBorder="1" applyAlignment="1">
      <alignment horizontal="center" vertical="center"/>
    </xf>
    <xf numFmtId="0" fontId="9" fillId="3" borderId="9" xfId="0" applyFont="1" applyFill="1" applyBorder="1" applyAlignment="1">
      <alignment horizontal="center" vertical="center"/>
    </xf>
    <xf numFmtId="177" fontId="9" fillId="3" borderId="9" xfId="0" applyNumberFormat="1" applyFont="1" applyFill="1" applyBorder="1" applyAlignment="1">
      <alignment horizontal="center" vertical="center"/>
    </xf>
    <xf numFmtId="0" fontId="9" fillId="3" borderId="76" xfId="0" applyFont="1" applyFill="1" applyBorder="1" applyAlignment="1">
      <alignment horizontal="center" vertical="center"/>
    </xf>
    <xf numFmtId="0" fontId="9" fillId="15" borderId="41" xfId="0" applyFont="1" applyFill="1" applyBorder="1" applyAlignment="1">
      <alignment horizontal="center" vertical="center"/>
    </xf>
    <xf numFmtId="0" fontId="9" fillId="5" borderId="68" xfId="0" applyFont="1" applyFill="1" applyBorder="1" applyAlignment="1">
      <alignment horizontal="left" vertical="center"/>
    </xf>
    <xf numFmtId="0" fontId="9" fillId="5" borderId="44" xfId="0" applyFont="1" applyFill="1" applyBorder="1" applyAlignment="1">
      <alignment horizontal="left" vertical="center"/>
    </xf>
    <xf numFmtId="0" fontId="9" fillId="3" borderId="25" xfId="0" applyFont="1" applyFill="1" applyBorder="1" applyAlignment="1">
      <alignment horizontal="center" vertical="center"/>
    </xf>
    <xf numFmtId="0" fontId="9" fillId="5" borderId="87" xfId="0" applyFont="1" applyFill="1" applyBorder="1" applyAlignment="1">
      <alignment horizontal="left" vertical="center"/>
    </xf>
    <xf numFmtId="0" fontId="9" fillId="3" borderId="25" xfId="0" applyFont="1" applyFill="1" applyBorder="1" applyAlignment="1">
      <alignment horizontal="center" vertical="center" wrapText="1"/>
    </xf>
    <xf numFmtId="0" fontId="9" fillId="16" borderId="87" xfId="0" applyFont="1" applyFill="1" applyBorder="1" applyAlignment="1">
      <alignment horizontal="center" vertical="center"/>
    </xf>
    <xf numFmtId="0" fontId="9" fillId="5" borderId="25" xfId="0" applyFont="1" applyFill="1" applyBorder="1" applyAlignment="1">
      <alignment horizontal="left" vertical="center"/>
    </xf>
    <xf numFmtId="0" fontId="9" fillId="4" borderId="72" xfId="0" applyFont="1" applyFill="1" applyBorder="1" applyAlignment="1">
      <alignment horizontal="center" vertical="center" wrapText="1"/>
    </xf>
    <xf numFmtId="0" fontId="9" fillId="4" borderId="73" xfId="0" applyFont="1" applyFill="1" applyBorder="1" applyAlignment="1">
      <alignment horizontal="center" vertical="center"/>
    </xf>
    <xf numFmtId="0" fontId="9" fillId="4" borderId="32" xfId="0" applyFont="1" applyFill="1" applyBorder="1" applyAlignment="1">
      <alignment horizontal="center" vertical="center"/>
    </xf>
    <xf numFmtId="0" fontId="9" fillId="4" borderId="37" xfId="0" applyFont="1" applyFill="1" applyBorder="1" applyAlignment="1">
      <alignment horizontal="center" vertical="center"/>
    </xf>
    <xf numFmtId="0" fontId="9" fillId="4" borderId="28" xfId="0" applyFont="1" applyFill="1" applyBorder="1" applyAlignment="1">
      <alignment horizontal="center" vertical="center"/>
    </xf>
    <xf numFmtId="0" fontId="9" fillId="4" borderId="80" xfId="0" applyFont="1" applyFill="1" applyBorder="1" applyAlignment="1">
      <alignment horizontal="center" vertical="center"/>
    </xf>
    <xf numFmtId="0" fontId="9" fillId="4" borderId="157" xfId="0" applyFont="1" applyFill="1" applyBorder="1" applyAlignment="1">
      <alignment horizontal="center" vertical="center"/>
    </xf>
    <xf numFmtId="0" fontId="9" fillId="4" borderId="82" xfId="0" applyFont="1" applyFill="1" applyBorder="1" applyAlignment="1">
      <alignment horizontal="center" vertical="center"/>
    </xf>
    <xf numFmtId="0" fontId="9" fillId="4" borderId="81" xfId="0" applyFont="1" applyFill="1" applyBorder="1" applyAlignment="1">
      <alignment horizontal="center" vertical="center"/>
    </xf>
    <xf numFmtId="0" fontId="9" fillId="4" borderId="158" xfId="0" applyFont="1" applyFill="1" applyBorder="1" applyAlignment="1">
      <alignment horizontal="center" vertical="center"/>
    </xf>
    <xf numFmtId="0" fontId="9" fillId="4" borderId="83" xfId="0" applyFont="1" applyFill="1" applyBorder="1" applyAlignment="1">
      <alignment horizontal="center" vertical="center"/>
    </xf>
    <xf numFmtId="0" fontId="9" fillId="4" borderId="70" xfId="0" applyFont="1" applyFill="1" applyBorder="1" applyAlignment="1">
      <alignment horizontal="center" vertical="center"/>
    </xf>
    <xf numFmtId="0" fontId="9" fillId="4" borderId="74" xfId="0" applyFont="1" applyFill="1" applyBorder="1" applyAlignment="1">
      <alignment horizontal="center" vertical="center"/>
    </xf>
    <xf numFmtId="0" fontId="9" fillId="4" borderId="71" xfId="0" applyFont="1" applyFill="1" applyBorder="1" applyAlignment="1">
      <alignment horizontal="center" vertical="center"/>
    </xf>
    <xf numFmtId="0" fontId="9" fillId="4" borderId="75" xfId="0" applyFont="1" applyFill="1" applyBorder="1" applyAlignment="1">
      <alignment horizontal="center" vertical="center"/>
    </xf>
    <xf numFmtId="0" fontId="9" fillId="4" borderId="96" xfId="0" applyFont="1" applyFill="1" applyBorder="1" applyAlignment="1">
      <alignment horizontal="center" vertical="center" wrapText="1"/>
    </xf>
    <xf numFmtId="0" fontId="9" fillId="4" borderId="25" xfId="0" applyFont="1" applyFill="1" applyBorder="1" applyAlignment="1">
      <alignment horizontal="center" vertical="center"/>
    </xf>
    <xf numFmtId="0" fontId="9" fillId="4" borderId="118" xfId="0" applyFont="1" applyFill="1" applyBorder="1" applyAlignment="1">
      <alignment horizontal="center" vertical="center"/>
    </xf>
    <xf numFmtId="0" fontId="9" fillId="3" borderId="96" xfId="0" applyFont="1" applyFill="1" applyBorder="1" applyAlignment="1">
      <alignment horizontal="left" vertical="center" wrapText="1"/>
    </xf>
    <xf numFmtId="0" fontId="9" fillId="3" borderId="25" xfId="0" applyFont="1" applyFill="1" applyBorder="1" applyAlignment="1">
      <alignment horizontal="left" vertical="center" wrapText="1"/>
    </xf>
    <xf numFmtId="0" fontId="9" fillId="4" borderId="25" xfId="0" applyFont="1" applyFill="1" applyBorder="1" applyAlignment="1">
      <alignment vertical="center" textRotation="255" wrapText="1"/>
    </xf>
    <xf numFmtId="0" fontId="9" fillId="4" borderId="118" xfId="0" applyFont="1" applyFill="1" applyBorder="1" applyAlignment="1">
      <alignment horizontal="center" vertical="center" textRotation="255" wrapText="1"/>
    </xf>
    <xf numFmtId="0" fontId="9" fillId="4" borderId="118" xfId="0" applyFont="1" applyFill="1" applyBorder="1" applyAlignment="1">
      <alignment horizontal="center" vertical="center" textRotation="255" shrinkToFit="1"/>
    </xf>
    <xf numFmtId="0" fontId="18" fillId="3" borderId="96" xfId="0" applyFont="1" applyFill="1" applyBorder="1" applyAlignment="1">
      <alignment horizontal="left" vertical="top" wrapText="1"/>
    </xf>
    <xf numFmtId="0" fontId="18" fillId="3" borderId="25" xfId="0" applyFont="1" applyFill="1" applyBorder="1" applyAlignment="1">
      <alignment horizontal="left" vertical="top" wrapText="1"/>
    </xf>
    <xf numFmtId="0" fontId="9" fillId="3" borderId="96" xfId="0" applyFont="1" applyFill="1" applyBorder="1" applyAlignment="1">
      <alignment horizontal="center" vertical="center"/>
    </xf>
    <xf numFmtId="0" fontId="9" fillId="14" borderId="25" xfId="0" applyFont="1" applyFill="1" applyBorder="1" applyAlignment="1">
      <alignment horizontal="center" vertical="center" wrapText="1"/>
    </xf>
    <xf numFmtId="0" fontId="9" fillId="14" borderId="118" xfId="0" applyFont="1" applyFill="1" applyBorder="1" applyAlignment="1">
      <alignment horizontal="center" vertical="center" wrapText="1"/>
    </xf>
    <xf numFmtId="0" fontId="9" fillId="3" borderId="96" xfId="0" applyFont="1" applyFill="1" applyBorder="1" applyAlignment="1">
      <alignment horizontal="center" vertical="center" wrapText="1"/>
    </xf>
    <xf numFmtId="0" fontId="9" fillId="4" borderId="25" xfId="0" applyFont="1" applyFill="1" applyBorder="1" applyAlignment="1">
      <alignment horizontal="center" vertical="center" wrapText="1"/>
    </xf>
    <xf numFmtId="0" fontId="9" fillId="4" borderId="118" xfId="0" applyFont="1" applyFill="1" applyBorder="1" applyAlignment="1">
      <alignment horizontal="center" vertical="center" wrapText="1"/>
    </xf>
    <xf numFmtId="0" fontId="18" fillId="3" borderId="96" xfId="0" applyFont="1" applyFill="1" applyBorder="1" applyAlignment="1">
      <alignment horizontal="center" vertical="center"/>
    </xf>
    <xf numFmtId="0" fontId="18" fillId="3" borderId="25" xfId="0" applyFont="1" applyFill="1" applyBorder="1" applyAlignment="1">
      <alignment horizontal="center" vertical="center"/>
    </xf>
    <xf numFmtId="0" fontId="14" fillId="4" borderId="61" xfId="3" applyFont="1" applyFill="1" applyBorder="1" applyAlignment="1">
      <alignment horizontal="center" vertical="center" wrapText="1"/>
    </xf>
    <xf numFmtId="0" fontId="14" fillId="4" borderId="62" xfId="3" applyFont="1" applyFill="1" applyBorder="1" applyAlignment="1">
      <alignment horizontal="center" vertical="center" wrapText="1"/>
    </xf>
    <xf numFmtId="0" fontId="14" fillId="4" borderId="63" xfId="3" applyFont="1" applyFill="1" applyBorder="1" applyAlignment="1">
      <alignment horizontal="center" vertical="center" wrapText="1"/>
    </xf>
    <xf numFmtId="0" fontId="14" fillId="8" borderId="147" xfId="3" applyFont="1" applyFill="1" applyBorder="1" applyAlignment="1">
      <alignment horizontal="left" vertical="center" wrapText="1"/>
    </xf>
    <xf numFmtId="0" fontId="14" fillId="8" borderId="91" xfId="3" applyFont="1" applyFill="1" applyBorder="1" applyAlignment="1">
      <alignment horizontal="left" vertical="center" wrapText="1"/>
    </xf>
    <xf numFmtId="0" fontId="14" fillId="8" borderId="96" xfId="3" applyFont="1" applyFill="1" applyBorder="1" applyAlignment="1">
      <alignment horizontal="left" vertical="center" wrapText="1"/>
    </xf>
    <xf numFmtId="0" fontId="14" fillId="8" borderId="25" xfId="3" applyFont="1" applyFill="1" applyBorder="1" applyAlignment="1">
      <alignment horizontal="left" vertical="center" wrapText="1"/>
    </xf>
    <xf numFmtId="0" fontId="14" fillId="3" borderId="14" xfId="3" applyFont="1" applyFill="1" applyBorder="1" applyAlignment="1">
      <alignment horizontal="center" vertical="center" wrapText="1"/>
    </xf>
    <xf numFmtId="0" fontId="14" fillId="3" borderId="155" xfId="3" applyFont="1" applyFill="1" applyBorder="1" applyAlignment="1">
      <alignment horizontal="center" vertical="center" wrapText="1"/>
    </xf>
    <xf numFmtId="56" fontId="14" fillId="8" borderId="120" xfId="3" applyNumberFormat="1" applyFont="1" applyFill="1" applyBorder="1" applyAlignment="1">
      <alignment horizontal="center" vertical="center"/>
    </xf>
    <xf numFmtId="56" fontId="14" fillId="8" borderId="122" xfId="3" applyNumberFormat="1" applyFont="1" applyFill="1" applyBorder="1" applyAlignment="1">
      <alignment horizontal="center" vertical="center"/>
    </xf>
    <xf numFmtId="56" fontId="14" fillId="8" borderId="148" xfId="3" applyNumberFormat="1" applyFont="1" applyFill="1" applyBorder="1" applyAlignment="1">
      <alignment horizontal="center" vertical="center"/>
    </xf>
    <xf numFmtId="185" fontId="14" fillId="4" borderId="14" xfId="3" applyNumberFormat="1" applyFont="1" applyFill="1" applyBorder="1" applyAlignment="1">
      <alignment horizontal="left" vertical="center"/>
    </xf>
    <xf numFmtId="185" fontId="14" fillId="4" borderId="24" xfId="3" applyNumberFormat="1" applyFont="1" applyFill="1" applyBorder="1" applyAlignment="1">
      <alignment horizontal="left" vertical="center"/>
    </xf>
    <xf numFmtId="0" fontId="19" fillId="19" borderId="0" xfId="7" applyFont="1" applyFill="1" applyBorder="1" applyAlignment="1">
      <alignment horizontal="center" vertical="center"/>
    </xf>
    <xf numFmtId="183" fontId="51" fillId="3" borderId="25" xfId="2" applyNumberFormat="1" applyFont="1" applyFill="1" applyBorder="1" applyAlignment="1">
      <alignment horizontal="left" vertical="top" wrapText="1"/>
    </xf>
  </cellXfs>
  <cellStyles count="12">
    <cellStyle name="ハイパーリンク" xfId="7" builtinId="8"/>
    <cellStyle name="標準" xfId="0" builtinId="0"/>
    <cellStyle name="標準 2" xfId="1" xr:uid="{00000000-0005-0000-0000-000001000000}"/>
    <cellStyle name="標準 2 2" xfId="2" xr:uid="{00000000-0005-0000-0000-000002000000}"/>
    <cellStyle name="標準 2 3" xfId="3" xr:uid="{00000000-0005-0000-0000-000003000000}"/>
    <cellStyle name="標準 2 4" xfId="4" xr:uid="{00000000-0005-0000-0000-000004000000}"/>
    <cellStyle name="標準 2 5" xfId="10" xr:uid="{B656F208-65EF-492E-91A4-C521B69590EF}"/>
    <cellStyle name="標準 3" xfId="5" xr:uid="{00000000-0005-0000-0000-000005000000}"/>
    <cellStyle name="標準 4" xfId="6" xr:uid="{00000000-0005-0000-0000-000006000000}"/>
    <cellStyle name="標準 5" xfId="9" xr:uid="{A7334069-FD77-4E31-81AF-727C012C7E7A}"/>
    <cellStyle name="標準 5 2" xfId="11" xr:uid="{D9247821-DEA8-43A8-9955-5D7EF8BB8C78}"/>
    <cellStyle name="標準 7" xfId="8" xr:uid="{9D851633-DD64-4C48-BB92-8211AF2C7E4E}"/>
  </cellStyles>
  <dxfs count="6">
    <dxf>
      <font>
        <color auto="1"/>
      </font>
      <fill>
        <patternFill>
          <bgColor theme="0"/>
        </patternFill>
      </fill>
    </dxf>
    <dxf>
      <fill>
        <patternFill>
          <bgColor theme="0"/>
        </patternFill>
      </fill>
    </dxf>
    <dxf>
      <fill>
        <patternFill>
          <bgColor theme="0"/>
        </patternFill>
      </fill>
    </dxf>
    <dxf>
      <font>
        <color auto="1"/>
      </font>
      <fill>
        <patternFill>
          <bgColor theme="0"/>
        </patternFill>
      </fill>
    </dxf>
    <dxf>
      <fill>
        <patternFill>
          <bgColor theme="0"/>
        </patternFill>
      </fill>
    </dxf>
    <dxf>
      <fill>
        <patternFill>
          <bgColor theme="0"/>
        </patternFill>
      </fill>
    </dxf>
  </dxfs>
  <tableStyles count="0" defaultTableStyle="TableStyleMedium2" defaultPivotStyle="PivotStyleLight16"/>
  <colors>
    <mruColors>
      <color rgb="FF0000FF"/>
      <color rgb="FFF0FFF0"/>
      <color rgb="FFDCE6FF"/>
      <color rgb="FFFFE9FF"/>
      <color rgb="FFFFFFCC"/>
      <color rgb="FFF5FFF5"/>
      <color rgb="FFDBDBDB"/>
      <color rgb="FF99FF99"/>
      <color rgb="FFFAFFFA"/>
      <color rgb="FFF0F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新体力テスト!$P$6</c:f>
              <c:strCache>
                <c:ptCount val="1"/>
                <c:pt idx="0">
                  <c:v>明治33年1月0日</c:v>
                </c:pt>
              </c:strCache>
            </c:strRef>
          </c:tx>
          <c:spPr>
            <a:ln w="28575" cap="rnd">
              <a:solidFill>
                <a:schemeClr val="accent1"/>
              </a:solidFill>
              <a:round/>
            </a:ln>
            <a:effectLst/>
          </c:spPr>
          <c:marker>
            <c:symbol val="none"/>
          </c:marker>
          <c:cat>
            <c:strRef>
              <c:f>新体力テスト!$O$7:$O$15</c:f>
              <c:strCache>
                <c:ptCount val="9"/>
                <c:pt idx="0">
                  <c:v>握力（右）（kg）</c:v>
                </c:pt>
                <c:pt idx="1">
                  <c:v>握力（左）（kg）</c:v>
                </c:pt>
                <c:pt idx="2">
                  <c:v>上体起こし（回）</c:v>
                </c:pt>
                <c:pt idx="3">
                  <c:v>長座体前屈（cm）</c:v>
                </c:pt>
                <c:pt idx="4">
                  <c:v>反復横跳び（回）</c:v>
                </c:pt>
                <c:pt idx="5">
                  <c:v>２０ｍシャトルラン（回）</c:v>
                </c:pt>
                <c:pt idx="6">
                  <c:v>５０ｍ走（秒）</c:v>
                </c:pt>
                <c:pt idx="7">
                  <c:v>立ち幅跳び（cm）</c:v>
                </c:pt>
                <c:pt idx="8">
                  <c:v>ソフトボール投げ（m）</c:v>
                </c:pt>
              </c:strCache>
            </c:strRef>
          </c:cat>
          <c:val>
            <c:numRef>
              <c:f>新体力テスト!$P$7:$P$15</c:f>
              <c:numCache>
                <c:formatCode>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9402-4EFD-81D1-F4852BE45B95}"/>
            </c:ext>
          </c:extLst>
        </c:ser>
        <c:ser>
          <c:idx val="1"/>
          <c:order val="1"/>
          <c:tx>
            <c:strRef>
              <c:f>新体力テスト!$Q$6</c:f>
              <c:strCache>
                <c:ptCount val="1"/>
                <c:pt idx="0">
                  <c:v>明治33年1月0日</c:v>
                </c:pt>
              </c:strCache>
            </c:strRef>
          </c:tx>
          <c:spPr>
            <a:ln w="28575" cap="rnd">
              <a:solidFill>
                <a:schemeClr val="accent2"/>
              </a:solidFill>
              <a:round/>
            </a:ln>
            <a:effectLst/>
          </c:spPr>
          <c:marker>
            <c:symbol val="none"/>
          </c:marker>
          <c:cat>
            <c:strRef>
              <c:f>新体力テスト!$O$7:$O$15</c:f>
              <c:strCache>
                <c:ptCount val="9"/>
                <c:pt idx="0">
                  <c:v>握力（右）（kg）</c:v>
                </c:pt>
                <c:pt idx="1">
                  <c:v>握力（左）（kg）</c:v>
                </c:pt>
                <c:pt idx="2">
                  <c:v>上体起こし（回）</c:v>
                </c:pt>
                <c:pt idx="3">
                  <c:v>長座体前屈（cm）</c:v>
                </c:pt>
                <c:pt idx="4">
                  <c:v>反復横跳び（回）</c:v>
                </c:pt>
                <c:pt idx="5">
                  <c:v>２０ｍシャトルラン（回）</c:v>
                </c:pt>
                <c:pt idx="6">
                  <c:v>５０ｍ走（秒）</c:v>
                </c:pt>
                <c:pt idx="7">
                  <c:v>立ち幅跳び（cm）</c:v>
                </c:pt>
                <c:pt idx="8">
                  <c:v>ソフトボール投げ（m）</c:v>
                </c:pt>
              </c:strCache>
            </c:strRef>
          </c:cat>
          <c:val>
            <c:numRef>
              <c:f>新体力テスト!$Q$7:$Q$15</c:f>
              <c:numCache>
                <c:formatCode>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9402-4EFD-81D1-F4852BE45B95}"/>
            </c:ext>
          </c:extLst>
        </c:ser>
        <c:ser>
          <c:idx val="2"/>
          <c:order val="2"/>
          <c:tx>
            <c:strRef>
              <c:f>新体力テスト!$R$6</c:f>
              <c:strCache>
                <c:ptCount val="1"/>
                <c:pt idx="0">
                  <c:v>明治33年1月0日</c:v>
                </c:pt>
              </c:strCache>
            </c:strRef>
          </c:tx>
          <c:spPr>
            <a:ln w="28575" cap="rnd">
              <a:solidFill>
                <a:schemeClr val="accent3"/>
              </a:solidFill>
              <a:round/>
            </a:ln>
            <a:effectLst/>
          </c:spPr>
          <c:marker>
            <c:symbol val="none"/>
          </c:marker>
          <c:cat>
            <c:strRef>
              <c:f>新体力テスト!$O$7:$O$15</c:f>
              <c:strCache>
                <c:ptCount val="9"/>
                <c:pt idx="0">
                  <c:v>握力（右）（kg）</c:v>
                </c:pt>
                <c:pt idx="1">
                  <c:v>握力（左）（kg）</c:v>
                </c:pt>
                <c:pt idx="2">
                  <c:v>上体起こし（回）</c:v>
                </c:pt>
                <c:pt idx="3">
                  <c:v>長座体前屈（cm）</c:v>
                </c:pt>
                <c:pt idx="4">
                  <c:v>反復横跳び（回）</c:v>
                </c:pt>
                <c:pt idx="5">
                  <c:v>２０ｍシャトルラン（回）</c:v>
                </c:pt>
                <c:pt idx="6">
                  <c:v>５０ｍ走（秒）</c:v>
                </c:pt>
                <c:pt idx="7">
                  <c:v>立ち幅跳び（cm）</c:v>
                </c:pt>
                <c:pt idx="8">
                  <c:v>ソフトボール投げ（m）</c:v>
                </c:pt>
              </c:strCache>
            </c:strRef>
          </c:cat>
          <c:val>
            <c:numRef>
              <c:f>新体力テスト!$R$7:$R$15</c:f>
              <c:numCache>
                <c:formatCode>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9402-4EFD-81D1-F4852BE45B95}"/>
            </c:ext>
          </c:extLst>
        </c:ser>
        <c:dLbls>
          <c:showLegendKey val="0"/>
          <c:showVal val="0"/>
          <c:showCatName val="0"/>
          <c:showSerName val="0"/>
          <c:showPercent val="0"/>
          <c:showBubbleSize val="0"/>
        </c:dLbls>
        <c:axId val="1"/>
        <c:axId val="2"/>
      </c:radarChart>
      <c:catAx>
        <c:axId val="1"/>
        <c:scaling>
          <c:orientation val="maxMin"/>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vert="horz"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p>
        </c:txPr>
        <c:crossAx val="2"/>
        <c:crosses val="autoZero"/>
        <c:auto val="1"/>
        <c:lblAlgn val="ctr"/>
        <c:lblOffset val="100"/>
        <c:noMultiLvlLbl val="0"/>
      </c:catAx>
      <c:valAx>
        <c:axId val="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horzOverflow="overflow" vert="horz"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p>
        </c:txPr>
        <c:crossAx val="1"/>
        <c:crosses val="autoZero"/>
        <c:crossBetween val="between"/>
      </c:valAx>
      <c:spPr>
        <a:noFill/>
        <a:ln>
          <a:noFill/>
        </a:ln>
        <a:effectLst/>
      </c:spPr>
    </c:plotArea>
    <c:legend>
      <c:legendPos val="b"/>
      <c:overlay val="0"/>
      <c:spPr>
        <a:noFill/>
        <a:ln>
          <a:noFill/>
        </a:ln>
        <a:effectLst/>
      </c:spPr>
      <c:txPr>
        <a:bodyPr rot="0" spcFirstLastPara="1" vertOverflow="ellipsis" horzOverflow="overflow" vert="horz"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pPr>
      <a:endParaRPr lang="ja-JP"/>
    </a:p>
  </c:txPr>
  <c:printSettings>
    <c:headerFooter/>
    <c:pageMargins b="0.75" l="0.7" r="0.7" t="0.75" header="0.3" footer="0.3"/>
    <c:pageSetup paperSize="9"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新体力テスト!$P$6</c:f>
              <c:strCache>
                <c:ptCount val="1"/>
                <c:pt idx="0">
                  <c:v>明治33年1月0日</c:v>
                </c:pt>
              </c:strCache>
            </c:strRef>
          </c:tx>
          <c:spPr>
            <a:ln w="28575" cap="rnd">
              <a:solidFill>
                <a:schemeClr val="accent1"/>
              </a:solidFill>
              <a:round/>
            </a:ln>
            <a:effectLst/>
          </c:spPr>
          <c:marker>
            <c:symbol val="none"/>
          </c:marker>
          <c:cat>
            <c:strRef>
              <c:f>新体力テスト!$O$22:$O$30</c:f>
              <c:strCache>
                <c:ptCount val="9"/>
                <c:pt idx="0">
                  <c:v>握力（右）（kg）</c:v>
                </c:pt>
                <c:pt idx="1">
                  <c:v>握力（左）（kg）</c:v>
                </c:pt>
                <c:pt idx="2">
                  <c:v>上体起こし（回）</c:v>
                </c:pt>
                <c:pt idx="3">
                  <c:v>長座体前屈（cm）</c:v>
                </c:pt>
                <c:pt idx="4">
                  <c:v>反復横跳び（回）</c:v>
                </c:pt>
                <c:pt idx="5">
                  <c:v>２０ｍシャトルラン（回）</c:v>
                </c:pt>
                <c:pt idx="6">
                  <c:v>５０ｍ走（秒）</c:v>
                </c:pt>
                <c:pt idx="7">
                  <c:v>立ち幅跳び（cm）</c:v>
                </c:pt>
                <c:pt idx="8">
                  <c:v>ソフトボール投げ（m）</c:v>
                </c:pt>
              </c:strCache>
            </c:strRef>
          </c:cat>
          <c:val>
            <c:numRef>
              <c:f>新体力テスト!$P$22:$P$30</c:f>
              <c:numCache>
                <c:formatCode>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B877-4FD2-A5F4-C35F01AA1272}"/>
            </c:ext>
          </c:extLst>
        </c:ser>
        <c:ser>
          <c:idx val="1"/>
          <c:order val="1"/>
          <c:tx>
            <c:strRef>
              <c:f>新体力テスト!$Q$6</c:f>
              <c:strCache>
                <c:ptCount val="1"/>
                <c:pt idx="0">
                  <c:v>明治33年1月0日</c:v>
                </c:pt>
              </c:strCache>
            </c:strRef>
          </c:tx>
          <c:spPr>
            <a:ln w="28575" cap="rnd">
              <a:solidFill>
                <a:schemeClr val="accent2"/>
              </a:solidFill>
              <a:round/>
            </a:ln>
            <a:effectLst/>
          </c:spPr>
          <c:marker>
            <c:symbol val="none"/>
          </c:marker>
          <c:cat>
            <c:strRef>
              <c:f>新体力テスト!$O$22:$O$30</c:f>
              <c:strCache>
                <c:ptCount val="9"/>
                <c:pt idx="0">
                  <c:v>握力（右）（kg）</c:v>
                </c:pt>
                <c:pt idx="1">
                  <c:v>握力（左）（kg）</c:v>
                </c:pt>
                <c:pt idx="2">
                  <c:v>上体起こし（回）</c:v>
                </c:pt>
                <c:pt idx="3">
                  <c:v>長座体前屈（cm）</c:v>
                </c:pt>
                <c:pt idx="4">
                  <c:v>反復横跳び（回）</c:v>
                </c:pt>
                <c:pt idx="5">
                  <c:v>２０ｍシャトルラン（回）</c:v>
                </c:pt>
                <c:pt idx="6">
                  <c:v>５０ｍ走（秒）</c:v>
                </c:pt>
                <c:pt idx="7">
                  <c:v>立ち幅跳び（cm）</c:v>
                </c:pt>
                <c:pt idx="8">
                  <c:v>ソフトボール投げ（m）</c:v>
                </c:pt>
              </c:strCache>
            </c:strRef>
          </c:cat>
          <c:val>
            <c:numRef>
              <c:f>新体力テスト!$Q$22:$Q$30</c:f>
              <c:numCache>
                <c:formatCode>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B877-4FD2-A5F4-C35F01AA1272}"/>
            </c:ext>
          </c:extLst>
        </c:ser>
        <c:ser>
          <c:idx val="2"/>
          <c:order val="2"/>
          <c:tx>
            <c:strRef>
              <c:f>新体力テスト!$R$6</c:f>
              <c:strCache>
                <c:ptCount val="1"/>
                <c:pt idx="0">
                  <c:v>明治33年1月0日</c:v>
                </c:pt>
              </c:strCache>
            </c:strRef>
          </c:tx>
          <c:spPr>
            <a:ln w="28575" cap="rnd">
              <a:solidFill>
                <a:schemeClr val="accent3"/>
              </a:solidFill>
              <a:round/>
            </a:ln>
            <a:effectLst/>
          </c:spPr>
          <c:marker>
            <c:symbol val="none"/>
          </c:marker>
          <c:cat>
            <c:strRef>
              <c:f>新体力テスト!$O$22:$O$30</c:f>
              <c:strCache>
                <c:ptCount val="9"/>
                <c:pt idx="0">
                  <c:v>握力（右）（kg）</c:v>
                </c:pt>
                <c:pt idx="1">
                  <c:v>握力（左）（kg）</c:v>
                </c:pt>
                <c:pt idx="2">
                  <c:v>上体起こし（回）</c:v>
                </c:pt>
                <c:pt idx="3">
                  <c:v>長座体前屈（cm）</c:v>
                </c:pt>
                <c:pt idx="4">
                  <c:v>反復横跳び（回）</c:v>
                </c:pt>
                <c:pt idx="5">
                  <c:v>２０ｍシャトルラン（回）</c:v>
                </c:pt>
                <c:pt idx="6">
                  <c:v>５０ｍ走（秒）</c:v>
                </c:pt>
                <c:pt idx="7">
                  <c:v>立ち幅跳び（cm）</c:v>
                </c:pt>
                <c:pt idx="8">
                  <c:v>ソフトボール投げ（m）</c:v>
                </c:pt>
              </c:strCache>
            </c:strRef>
          </c:cat>
          <c:val>
            <c:numRef>
              <c:f>新体力テスト!$R$22:$R$30</c:f>
              <c:numCache>
                <c:formatCode>0_ </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2-B877-4FD2-A5F4-C35F01AA1272}"/>
            </c:ext>
          </c:extLst>
        </c:ser>
        <c:dLbls>
          <c:showLegendKey val="0"/>
          <c:showVal val="0"/>
          <c:showCatName val="0"/>
          <c:showSerName val="0"/>
          <c:showPercent val="0"/>
          <c:showBubbleSize val="0"/>
        </c:dLbls>
        <c:axId val="1"/>
        <c:axId val="2"/>
      </c:radarChart>
      <c:catAx>
        <c:axId val="1"/>
        <c:scaling>
          <c:orientation val="maxMin"/>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vert="horz"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p>
        </c:txPr>
        <c:crossAx val="2"/>
        <c:crosses val="autoZero"/>
        <c:auto val="1"/>
        <c:lblAlgn val="ctr"/>
        <c:lblOffset val="100"/>
        <c:noMultiLvlLbl val="0"/>
      </c:catAx>
      <c:valAx>
        <c:axId val="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horzOverflow="overflow" vert="horz"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p>
        </c:txPr>
        <c:crossAx val="1"/>
        <c:crosses val="autoZero"/>
        <c:crossBetween val="between"/>
      </c:valAx>
      <c:spPr>
        <a:noFill/>
        <a:ln>
          <a:noFill/>
        </a:ln>
        <a:effectLst/>
      </c:spPr>
    </c:plotArea>
    <c:legend>
      <c:legendPos val="b"/>
      <c:overlay val="0"/>
      <c:spPr>
        <a:noFill/>
        <a:ln>
          <a:noFill/>
        </a:ln>
        <a:effectLst/>
      </c:spPr>
      <c:txPr>
        <a:bodyPr rot="0" spcFirstLastPara="1" vertOverflow="ellipsis" horzOverflow="overflow" vert="horz"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pPr>
      <a:endParaRPr lang="ja-JP"/>
    </a:p>
  </c:txPr>
  <c:printSettings>
    <c:headerFooter/>
    <c:pageMargins b="0.75" l="0.7" r="0.7" t="0.75" header="0.3" footer="0.3"/>
    <c:pageSetup paperSize="9"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新体力テスト!$P$36</c:f>
              <c:strCache>
                <c:ptCount val="1"/>
                <c:pt idx="0">
                  <c:v>明治33年1月0日</c:v>
                </c:pt>
              </c:strCache>
            </c:strRef>
          </c:tx>
          <c:spPr>
            <a:ln w="28575" cap="rnd">
              <a:solidFill>
                <a:schemeClr val="accent1"/>
              </a:solidFill>
              <a:round/>
            </a:ln>
            <a:effectLst/>
          </c:spPr>
          <c:marker>
            <c:symbol val="none"/>
          </c:marker>
          <c:cat>
            <c:strRef>
              <c:f>新体力テスト!$O$37:$O$46</c:f>
              <c:strCache>
                <c:ptCount val="10"/>
                <c:pt idx="0">
                  <c:v>握力（右）（kg）</c:v>
                </c:pt>
                <c:pt idx="1">
                  <c:v>握力（左）（kg）</c:v>
                </c:pt>
                <c:pt idx="2">
                  <c:v>上体起こし（回）</c:v>
                </c:pt>
                <c:pt idx="3">
                  <c:v>長座体前屈（cm）</c:v>
                </c:pt>
                <c:pt idx="4">
                  <c:v>反復横跳び（回）</c:v>
                </c:pt>
                <c:pt idx="5">
                  <c:v>持久走</c:v>
                </c:pt>
                <c:pt idx="6">
                  <c:v>２０ｍシャトルラン（回）</c:v>
                </c:pt>
                <c:pt idx="7">
                  <c:v>５０ｍ走（秒）</c:v>
                </c:pt>
                <c:pt idx="8">
                  <c:v>立ち幅跳び（cm）</c:v>
                </c:pt>
                <c:pt idx="9">
                  <c:v>ハンドボール投げ（m）</c:v>
                </c:pt>
              </c:strCache>
            </c:strRef>
          </c:cat>
          <c:val>
            <c:numRef>
              <c:f>新体力テスト!$P$37:$P$46</c:f>
              <c:numCache>
                <c:formatCode>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3E62-4DC1-A91E-E4A0C465B19C}"/>
            </c:ext>
          </c:extLst>
        </c:ser>
        <c:ser>
          <c:idx val="1"/>
          <c:order val="1"/>
          <c:tx>
            <c:strRef>
              <c:f>新体力テスト!$Q$36</c:f>
              <c:strCache>
                <c:ptCount val="1"/>
                <c:pt idx="0">
                  <c:v>明治33年1月0日</c:v>
                </c:pt>
              </c:strCache>
            </c:strRef>
          </c:tx>
          <c:spPr>
            <a:ln w="28575" cap="rnd">
              <a:solidFill>
                <a:schemeClr val="accent2"/>
              </a:solidFill>
              <a:round/>
            </a:ln>
            <a:effectLst/>
          </c:spPr>
          <c:marker>
            <c:symbol val="none"/>
          </c:marker>
          <c:cat>
            <c:strRef>
              <c:f>新体力テスト!$O$37:$O$46</c:f>
              <c:strCache>
                <c:ptCount val="10"/>
                <c:pt idx="0">
                  <c:v>握力（右）（kg）</c:v>
                </c:pt>
                <c:pt idx="1">
                  <c:v>握力（左）（kg）</c:v>
                </c:pt>
                <c:pt idx="2">
                  <c:v>上体起こし（回）</c:v>
                </c:pt>
                <c:pt idx="3">
                  <c:v>長座体前屈（cm）</c:v>
                </c:pt>
                <c:pt idx="4">
                  <c:v>反復横跳び（回）</c:v>
                </c:pt>
                <c:pt idx="5">
                  <c:v>持久走</c:v>
                </c:pt>
                <c:pt idx="6">
                  <c:v>２０ｍシャトルラン（回）</c:v>
                </c:pt>
                <c:pt idx="7">
                  <c:v>５０ｍ走（秒）</c:v>
                </c:pt>
                <c:pt idx="8">
                  <c:v>立ち幅跳び（cm）</c:v>
                </c:pt>
                <c:pt idx="9">
                  <c:v>ハンドボール投げ（m）</c:v>
                </c:pt>
              </c:strCache>
            </c:strRef>
          </c:cat>
          <c:val>
            <c:numRef>
              <c:f>新体力テスト!$Q$37:$Q$46</c:f>
              <c:numCache>
                <c:formatCode>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3E62-4DC1-A91E-E4A0C465B19C}"/>
            </c:ext>
          </c:extLst>
        </c:ser>
        <c:ser>
          <c:idx val="2"/>
          <c:order val="2"/>
          <c:tx>
            <c:strRef>
              <c:f>新体力テスト!$R$36</c:f>
              <c:strCache>
                <c:ptCount val="1"/>
                <c:pt idx="0">
                  <c:v>明治33年1月0日</c:v>
                </c:pt>
              </c:strCache>
            </c:strRef>
          </c:tx>
          <c:spPr>
            <a:ln w="28575" cap="rnd">
              <a:solidFill>
                <a:schemeClr val="accent3"/>
              </a:solidFill>
              <a:round/>
            </a:ln>
            <a:effectLst/>
          </c:spPr>
          <c:marker>
            <c:symbol val="none"/>
          </c:marker>
          <c:cat>
            <c:strRef>
              <c:f>新体力テスト!$O$37:$O$46</c:f>
              <c:strCache>
                <c:ptCount val="10"/>
                <c:pt idx="0">
                  <c:v>握力（右）（kg）</c:v>
                </c:pt>
                <c:pt idx="1">
                  <c:v>握力（左）（kg）</c:v>
                </c:pt>
                <c:pt idx="2">
                  <c:v>上体起こし（回）</c:v>
                </c:pt>
                <c:pt idx="3">
                  <c:v>長座体前屈（cm）</c:v>
                </c:pt>
                <c:pt idx="4">
                  <c:v>反復横跳び（回）</c:v>
                </c:pt>
                <c:pt idx="5">
                  <c:v>持久走</c:v>
                </c:pt>
                <c:pt idx="6">
                  <c:v>２０ｍシャトルラン（回）</c:v>
                </c:pt>
                <c:pt idx="7">
                  <c:v>５０ｍ走（秒）</c:v>
                </c:pt>
                <c:pt idx="8">
                  <c:v>立ち幅跳び（cm）</c:v>
                </c:pt>
                <c:pt idx="9">
                  <c:v>ハンドボール投げ（m）</c:v>
                </c:pt>
              </c:strCache>
            </c:strRef>
          </c:cat>
          <c:val>
            <c:numRef>
              <c:f>新体力テスト!$R$37:$R$46</c:f>
              <c:numCache>
                <c:formatCode>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3E62-4DC1-A91E-E4A0C465B19C}"/>
            </c:ext>
          </c:extLst>
        </c:ser>
        <c:dLbls>
          <c:showLegendKey val="0"/>
          <c:showVal val="0"/>
          <c:showCatName val="0"/>
          <c:showSerName val="0"/>
          <c:showPercent val="0"/>
          <c:showBubbleSize val="0"/>
        </c:dLbls>
        <c:axId val="1"/>
        <c:axId val="2"/>
      </c:radarChart>
      <c:catAx>
        <c:axId val="1"/>
        <c:scaling>
          <c:orientation val="maxMin"/>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vert="horz"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p>
        </c:txPr>
        <c:crossAx val="2"/>
        <c:crosses val="autoZero"/>
        <c:auto val="1"/>
        <c:lblAlgn val="ctr"/>
        <c:lblOffset val="100"/>
        <c:noMultiLvlLbl val="0"/>
      </c:catAx>
      <c:valAx>
        <c:axId val="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horzOverflow="overflow" vert="horz"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p>
        </c:txPr>
        <c:crossAx val="1"/>
        <c:crosses val="autoZero"/>
        <c:crossBetween val="between"/>
      </c:valAx>
      <c:spPr>
        <a:noFill/>
        <a:ln>
          <a:noFill/>
        </a:ln>
        <a:effectLst/>
      </c:spPr>
    </c:plotArea>
    <c:legend>
      <c:legendPos val="b"/>
      <c:overlay val="0"/>
      <c:spPr>
        <a:noFill/>
        <a:ln>
          <a:noFill/>
        </a:ln>
        <a:effectLst/>
      </c:spPr>
      <c:txPr>
        <a:bodyPr rot="0" spcFirstLastPara="1" vertOverflow="ellipsis" horzOverflow="overflow" vert="horz"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pPr>
      <a:endParaRPr lang="ja-JP"/>
    </a:p>
  </c:txPr>
  <c:printSettings>
    <c:headerFooter/>
    <c:pageMargins b="0.75" l="0.7" r="0.7" t="0.75" header="0.3" footer="0.3"/>
    <c:pageSetup paperSize="9"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tx>
            <c:strRef>
              <c:f>新体力テスト!$P$52</c:f>
              <c:strCache>
                <c:ptCount val="1"/>
                <c:pt idx="0">
                  <c:v>明治33年1月0日</c:v>
                </c:pt>
              </c:strCache>
            </c:strRef>
          </c:tx>
          <c:spPr>
            <a:ln w="28575" cap="rnd">
              <a:solidFill>
                <a:schemeClr val="accent1"/>
              </a:solidFill>
              <a:round/>
            </a:ln>
            <a:effectLst/>
          </c:spPr>
          <c:marker>
            <c:symbol val="none"/>
          </c:marker>
          <c:cat>
            <c:strRef>
              <c:f>新体力テスト!$O$53:$O$62</c:f>
              <c:strCache>
                <c:ptCount val="10"/>
                <c:pt idx="0">
                  <c:v>握力（右）（kg）</c:v>
                </c:pt>
                <c:pt idx="1">
                  <c:v>握力（左）（kg）</c:v>
                </c:pt>
                <c:pt idx="2">
                  <c:v>上体起こし（回）</c:v>
                </c:pt>
                <c:pt idx="3">
                  <c:v>長座体前屈（cm）</c:v>
                </c:pt>
                <c:pt idx="4">
                  <c:v>反復横跳び（回）</c:v>
                </c:pt>
                <c:pt idx="5">
                  <c:v>持久走</c:v>
                </c:pt>
                <c:pt idx="6">
                  <c:v>２０ｍシャトルラン（回）</c:v>
                </c:pt>
                <c:pt idx="7">
                  <c:v>５０ｍ走（秒）</c:v>
                </c:pt>
                <c:pt idx="8">
                  <c:v>立ち幅跳び（cm）</c:v>
                </c:pt>
                <c:pt idx="9">
                  <c:v>ハンドボール投げ（m）</c:v>
                </c:pt>
              </c:strCache>
            </c:strRef>
          </c:cat>
          <c:val>
            <c:numRef>
              <c:f>新体力テスト!$P$53:$P$62</c:f>
              <c:numCache>
                <c:formatCode>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B814-4D1C-967D-7882C17299B2}"/>
            </c:ext>
          </c:extLst>
        </c:ser>
        <c:ser>
          <c:idx val="1"/>
          <c:order val="1"/>
          <c:tx>
            <c:strRef>
              <c:f>新体力テスト!$Q$52</c:f>
              <c:strCache>
                <c:ptCount val="1"/>
                <c:pt idx="0">
                  <c:v>明治33年1月0日</c:v>
                </c:pt>
              </c:strCache>
            </c:strRef>
          </c:tx>
          <c:spPr>
            <a:ln w="28575" cap="rnd">
              <a:solidFill>
                <a:schemeClr val="accent2"/>
              </a:solidFill>
              <a:round/>
            </a:ln>
            <a:effectLst/>
          </c:spPr>
          <c:marker>
            <c:symbol val="none"/>
          </c:marker>
          <c:cat>
            <c:strRef>
              <c:f>新体力テスト!$O$53:$O$62</c:f>
              <c:strCache>
                <c:ptCount val="10"/>
                <c:pt idx="0">
                  <c:v>握力（右）（kg）</c:v>
                </c:pt>
                <c:pt idx="1">
                  <c:v>握力（左）（kg）</c:v>
                </c:pt>
                <c:pt idx="2">
                  <c:v>上体起こし（回）</c:v>
                </c:pt>
                <c:pt idx="3">
                  <c:v>長座体前屈（cm）</c:v>
                </c:pt>
                <c:pt idx="4">
                  <c:v>反復横跳び（回）</c:v>
                </c:pt>
                <c:pt idx="5">
                  <c:v>持久走</c:v>
                </c:pt>
                <c:pt idx="6">
                  <c:v>２０ｍシャトルラン（回）</c:v>
                </c:pt>
                <c:pt idx="7">
                  <c:v>５０ｍ走（秒）</c:v>
                </c:pt>
                <c:pt idx="8">
                  <c:v>立ち幅跳び（cm）</c:v>
                </c:pt>
                <c:pt idx="9">
                  <c:v>ハンドボール投げ（m）</c:v>
                </c:pt>
              </c:strCache>
            </c:strRef>
          </c:cat>
          <c:val>
            <c:numRef>
              <c:f>新体力テスト!$Q$53:$Q$62</c:f>
              <c:numCache>
                <c:formatCode>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B814-4D1C-967D-7882C17299B2}"/>
            </c:ext>
          </c:extLst>
        </c:ser>
        <c:ser>
          <c:idx val="2"/>
          <c:order val="2"/>
          <c:tx>
            <c:strRef>
              <c:f>新体力テスト!$R$52</c:f>
              <c:strCache>
                <c:ptCount val="1"/>
                <c:pt idx="0">
                  <c:v>明治33年1月0日</c:v>
                </c:pt>
              </c:strCache>
            </c:strRef>
          </c:tx>
          <c:spPr>
            <a:ln w="28575" cap="rnd">
              <a:solidFill>
                <a:schemeClr val="accent3"/>
              </a:solidFill>
              <a:round/>
            </a:ln>
            <a:effectLst/>
          </c:spPr>
          <c:marker>
            <c:symbol val="none"/>
          </c:marker>
          <c:cat>
            <c:strRef>
              <c:f>新体力テスト!$O$53:$O$62</c:f>
              <c:strCache>
                <c:ptCount val="10"/>
                <c:pt idx="0">
                  <c:v>握力（右）（kg）</c:v>
                </c:pt>
                <c:pt idx="1">
                  <c:v>握力（左）（kg）</c:v>
                </c:pt>
                <c:pt idx="2">
                  <c:v>上体起こし（回）</c:v>
                </c:pt>
                <c:pt idx="3">
                  <c:v>長座体前屈（cm）</c:v>
                </c:pt>
                <c:pt idx="4">
                  <c:v>反復横跳び（回）</c:v>
                </c:pt>
                <c:pt idx="5">
                  <c:v>持久走</c:v>
                </c:pt>
                <c:pt idx="6">
                  <c:v>２０ｍシャトルラン（回）</c:v>
                </c:pt>
                <c:pt idx="7">
                  <c:v>５０ｍ走（秒）</c:v>
                </c:pt>
                <c:pt idx="8">
                  <c:v>立ち幅跳び（cm）</c:v>
                </c:pt>
                <c:pt idx="9">
                  <c:v>ハンドボール投げ（m）</c:v>
                </c:pt>
              </c:strCache>
            </c:strRef>
          </c:cat>
          <c:val>
            <c:numRef>
              <c:f>新体力テスト!$R$53:$R$62</c:f>
              <c:numCache>
                <c:formatCode>0_ </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B814-4D1C-967D-7882C17299B2}"/>
            </c:ext>
          </c:extLst>
        </c:ser>
        <c:dLbls>
          <c:showLegendKey val="0"/>
          <c:showVal val="0"/>
          <c:showCatName val="0"/>
          <c:showSerName val="0"/>
          <c:showPercent val="0"/>
          <c:showBubbleSize val="0"/>
        </c:dLbls>
        <c:axId val="1"/>
        <c:axId val="2"/>
      </c:radarChart>
      <c:catAx>
        <c:axId val="1"/>
        <c:scaling>
          <c:orientation val="maxMin"/>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horzOverflow="overflow" vert="horz"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p>
        </c:txPr>
        <c:crossAx val="2"/>
        <c:crosses val="autoZero"/>
        <c:auto val="1"/>
        <c:lblAlgn val="ctr"/>
        <c:lblOffset val="100"/>
        <c:noMultiLvlLbl val="0"/>
      </c:catAx>
      <c:valAx>
        <c:axId val="2"/>
        <c:scaling>
          <c:orientation val="minMax"/>
        </c:scaling>
        <c:delete val="0"/>
        <c:axPos val="l"/>
        <c:majorGridlines>
          <c:spPr>
            <a:ln w="9525" cap="flat" cmpd="sng" algn="ctr">
              <a:solidFill>
                <a:schemeClr val="tx1">
                  <a:lumMod val="15000"/>
                  <a:lumOff val="85000"/>
                </a:schemeClr>
              </a:solidFill>
              <a:round/>
            </a:ln>
            <a:effectLst/>
          </c:spPr>
        </c:majorGridlines>
        <c:numFmt formatCode="0_ " sourceLinked="1"/>
        <c:majorTickMark val="none"/>
        <c:minorTickMark val="none"/>
        <c:tickLblPos val="nextTo"/>
        <c:spPr>
          <a:noFill/>
          <a:ln>
            <a:noFill/>
          </a:ln>
          <a:effectLst/>
        </c:spPr>
        <c:txPr>
          <a:bodyPr rot="-60000000" spcFirstLastPara="1" vertOverflow="ellipsis" horzOverflow="overflow" vert="horz" wrap="square" anchor="ctr" anchorCtr="1"/>
          <a:lstStyle/>
          <a:p>
            <a:pPr algn="ctr" rtl="0">
              <a:defRPr lang="ja-JP" altLang="en-US" sz="900" b="0" i="0" u="none" strike="noStrike" kern="1200" baseline="0">
                <a:solidFill>
                  <a:schemeClr val="tx1">
                    <a:lumMod val="65000"/>
                    <a:lumOff val="35000"/>
                  </a:schemeClr>
                </a:solidFill>
                <a:latin typeface="+mn-lt"/>
                <a:ea typeface="+mn-ea"/>
                <a:cs typeface="+mn-cs"/>
              </a:defRPr>
            </a:pPr>
            <a:endParaRPr lang="ja-JP"/>
          </a:p>
        </c:txPr>
        <c:crossAx val="1"/>
        <c:crosses val="autoZero"/>
        <c:crossBetween val="between"/>
      </c:valAx>
      <c:spPr>
        <a:noFill/>
        <a:ln>
          <a:noFill/>
        </a:ln>
        <a:effectLst/>
      </c:spPr>
    </c:plotArea>
    <c:legend>
      <c:legendPos val="b"/>
      <c:overlay val="0"/>
      <c:spPr>
        <a:noFill/>
        <a:ln>
          <a:noFill/>
        </a:ln>
        <a:effectLst/>
      </c:spPr>
      <c:txPr>
        <a:bodyPr rot="0" spcFirstLastPara="1" vertOverflow="ellipsis" horzOverflow="overflow" vert="horz" wrap="square" anchor="ctr" anchorCtr="1"/>
        <a:lstStyle/>
        <a:p>
          <a:pPr algn="l" rtl="0">
            <a:defRPr lang="ja-JP" altLang="en-US"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vertOverflow="overflow" horzOverflow="overflow" anchor="ctr" anchorCtr="1"/>
    <a:lstStyle/>
    <a:p>
      <a:pPr algn="ctr" rtl="0">
        <a:defRPr lang="ja-JP" altLang="en-US"/>
      </a:pPr>
      <a:endParaRPr lang="ja-JP"/>
    </a:p>
  </c:txPr>
  <c:printSettings>
    <c:headerFooter/>
    <c:pageMargins b="0.75" l="0.7" r="0.7" t="0.75" header="0.3" footer="0.3"/>
    <c:pageSetup paperSize="9" orientation="landscape"/>
  </c:printSettings>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vertOverflow="clip" horzOverflow="clip"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19</xdr:col>
      <xdr:colOff>0</xdr:colOff>
      <xdr:row>4</xdr:row>
      <xdr:rowOff>0</xdr:rowOff>
    </xdr:from>
    <xdr:to>
      <xdr:col>29</xdr:col>
      <xdr:colOff>0</xdr:colOff>
      <xdr:row>16</xdr:row>
      <xdr:rowOff>0</xdr:rowOff>
    </xdr:to>
    <xdr:graphicFrame macro="">
      <xdr:nvGraphicFramePr>
        <xdr:cNvPr id="13" name="グラフ 7">
          <a:extLst>
            <a:ext uri="{FF2B5EF4-FFF2-40B4-BE49-F238E27FC236}">
              <a16:creationId xmlns:a16="http://schemas.microsoft.com/office/drawing/2014/main" id="{00000000-0008-0000-13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19</xdr:row>
      <xdr:rowOff>0</xdr:rowOff>
    </xdr:from>
    <xdr:to>
      <xdr:col>29</xdr:col>
      <xdr:colOff>0</xdr:colOff>
      <xdr:row>31</xdr:row>
      <xdr:rowOff>0</xdr:rowOff>
    </xdr:to>
    <xdr:graphicFrame macro="">
      <xdr:nvGraphicFramePr>
        <xdr:cNvPr id="14" name="グラフ 8">
          <a:extLst>
            <a:ext uri="{FF2B5EF4-FFF2-40B4-BE49-F238E27FC236}">
              <a16:creationId xmlns:a16="http://schemas.microsoft.com/office/drawing/2014/main" id="{00000000-0008-0000-1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1905</xdr:colOff>
      <xdr:row>34</xdr:row>
      <xdr:rowOff>0</xdr:rowOff>
    </xdr:from>
    <xdr:to>
      <xdr:col>29</xdr:col>
      <xdr:colOff>0</xdr:colOff>
      <xdr:row>46</xdr:row>
      <xdr:rowOff>0</xdr:rowOff>
    </xdr:to>
    <xdr:graphicFrame macro="">
      <xdr:nvGraphicFramePr>
        <xdr:cNvPr id="16" name="グラフ 10">
          <a:extLst>
            <a:ext uri="{FF2B5EF4-FFF2-40B4-BE49-F238E27FC236}">
              <a16:creationId xmlns:a16="http://schemas.microsoft.com/office/drawing/2014/main" id="{00000000-0008-0000-13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19</xdr:col>
      <xdr:colOff>0</xdr:colOff>
      <xdr:row>50</xdr:row>
      <xdr:rowOff>0</xdr:rowOff>
    </xdr:from>
    <xdr:to>
      <xdr:col>29</xdr:col>
      <xdr:colOff>0</xdr:colOff>
      <xdr:row>62</xdr:row>
      <xdr:rowOff>0</xdr:rowOff>
    </xdr:to>
    <xdr:graphicFrame macro="">
      <xdr:nvGraphicFramePr>
        <xdr:cNvPr id="17" name="グラフ 11">
          <a:extLst>
            <a:ext uri="{FF2B5EF4-FFF2-40B4-BE49-F238E27FC236}">
              <a16:creationId xmlns:a16="http://schemas.microsoft.com/office/drawing/2014/main" id="{00000000-0008-0000-13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279400</xdr:colOff>
      <xdr:row>1</xdr:row>
      <xdr:rowOff>76199</xdr:rowOff>
    </xdr:from>
    <xdr:to>
      <xdr:col>11</xdr:col>
      <xdr:colOff>334433</xdr:colOff>
      <xdr:row>3</xdr:row>
      <xdr:rowOff>116417</xdr:rowOff>
    </xdr:to>
    <xdr:sp macro="" textlink="">
      <xdr:nvSpPr>
        <xdr:cNvPr id="6" name="四角形: 角を丸くする 5">
          <a:extLst>
            <a:ext uri="{FF2B5EF4-FFF2-40B4-BE49-F238E27FC236}">
              <a16:creationId xmlns:a16="http://schemas.microsoft.com/office/drawing/2014/main" id="{9162B97B-B2BB-4D4C-84C5-DD0BE4A873D6}"/>
            </a:ext>
          </a:extLst>
        </xdr:cNvPr>
        <xdr:cNvSpPr/>
      </xdr:nvSpPr>
      <xdr:spPr>
        <a:xfrm>
          <a:off x="6722533" y="795866"/>
          <a:ext cx="1206500" cy="582084"/>
        </a:xfrm>
        <a:prstGeom prst="round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400" kern="1200">
              <a:latin typeface="BIZ UDPゴシック" panose="020B0400000000000000" pitchFamily="50" charset="-128"/>
              <a:ea typeface="BIZ UDPゴシック" panose="020B0400000000000000" pitchFamily="50" charset="-128"/>
            </a:rPr>
            <a:t>見本①</a:t>
          </a:r>
        </a:p>
      </xdr:txBody>
    </xdr:sp>
    <xdr:clientData/>
  </xdr:twoCellAnchor>
  <xdr:twoCellAnchor>
    <xdr:from>
      <xdr:col>4</xdr:col>
      <xdr:colOff>296332</xdr:colOff>
      <xdr:row>40</xdr:row>
      <xdr:rowOff>203200</xdr:rowOff>
    </xdr:from>
    <xdr:to>
      <xdr:col>11</xdr:col>
      <xdr:colOff>467782</xdr:colOff>
      <xdr:row>42</xdr:row>
      <xdr:rowOff>224367</xdr:rowOff>
    </xdr:to>
    <xdr:sp macro="" textlink="">
      <xdr:nvSpPr>
        <xdr:cNvPr id="7" name="吹き出し: 四角形 6">
          <a:extLst>
            <a:ext uri="{FF2B5EF4-FFF2-40B4-BE49-F238E27FC236}">
              <a16:creationId xmlns:a16="http://schemas.microsoft.com/office/drawing/2014/main" id="{7EDE66DC-CF1A-4934-B54E-B65076C0E7A9}"/>
            </a:ext>
          </a:extLst>
        </xdr:cNvPr>
        <xdr:cNvSpPr/>
      </xdr:nvSpPr>
      <xdr:spPr>
        <a:xfrm>
          <a:off x="3860799" y="11489267"/>
          <a:ext cx="4201583" cy="563033"/>
        </a:xfrm>
        <a:prstGeom prst="wedgeRectCallout">
          <a:avLst>
            <a:gd name="adj1" fmla="val -54829"/>
            <a:gd name="adj2" fmla="val -44903"/>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＜保護者記入シート😊＞の「この１年で家庭で取り組みたいこと」を基に、５月の個別面談で担任と話を</a:t>
          </a:r>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して記入します。</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4</xdr:col>
      <xdr:colOff>380999</xdr:colOff>
      <xdr:row>44</xdr:row>
      <xdr:rowOff>152400</xdr:rowOff>
    </xdr:from>
    <xdr:to>
      <xdr:col>11</xdr:col>
      <xdr:colOff>438148</xdr:colOff>
      <xdr:row>46</xdr:row>
      <xdr:rowOff>173566</xdr:rowOff>
    </xdr:to>
    <xdr:sp macro="" textlink="">
      <xdr:nvSpPr>
        <xdr:cNvPr id="8" name="吹き出し: 四角形 7">
          <a:extLst>
            <a:ext uri="{FF2B5EF4-FFF2-40B4-BE49-F238E27FC236}">
              <a16:creationId xmlns:a16="http://schemas.microsoft.com/office/drawing/2014/main" id="{833E28C2-C588-40CF-B493-73D32D644395}"/>
            </a:ext>
          </a:extLst>
        </xdr:cNvPr>
        <xdr:cNvSpPr/>
      </xdr:nvSpPr>
      <xdr:spPr>
        <a:xfrm>
          <a:off x="3945466" y="12522200"/>
          <a:ext cx="4087282" cy="563033"/>
        </a:xfrm>
        <a:prstGeom prst="wedgeRectCallout">
          <a:avLst>
            <a:gd name="adj1" fmla="val -54829"/>
            <a:gd name="adj2" fmla="val -44903"/>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＜保護者記入シート😊＞の「</a:t>
          </a:r>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福祉サービス</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利用目的を基に記入します。</a:t>
          </a:r>
          <a:endParaRPr lang="ja-JP" altLang="ja-JP" sz="1200">
            <a:effectLst/>
            <a:latin typeface="BIZ UDPゴシック" panose="020B0400000000000000" pitchFamily="50" charset="-128"/>
            <a:ea typeface="BIZ UDPゴシック" panose="020B0400000000000000" pitchFamily="50" charset="-128"/>
          </a:endParaRPr>
        </a:p>
      </xdr:txBody>
    </xdr:sp>
    <xdr:clientData/>
  </xdr:twoCellAnchor>
  <xdr:twoCellAnchor>
    <xdr:from>
      <xdr:col>9</xdr:col>
      <xdr:colOff>541867</xdr:colOff>
      <xdr:row>39</xdr:row>
      <xdr:rowOff>67734</xdr:rowOff>
    </xdr:from>
    <xdr:to>
      <xdr:col>11</xdr:col>
      <xdr:colOff>332316</xdr:colOff>
      <xdr:row>40</xdr:row>
      <xdr:rowOff>220133</xdr:rowOff>
    </xdr:to>
    <xdr:sp macro="" textlink="">
      <xdr:nvSpPr>
        <xdr:cNvPr id="9" name="四角形: 角を丸くする 8">
          <a:extLst>
            <a:ext uri="{FF2B5EF4-FFF2-40B4-BE49-F238E27FC236}">
              <a16:creationId xmlns:a16="http://schemas.microsoft.com/office/drawing/2014/main" id="{02B3FEE5-C7C9-4774-A82C-B5EA5506A436}"/>
            </a:ext>
          </a:extLst>
        </xdr:cNvPr>
        <xdr:cNvSpPr/>
      </xdr:nvSpPr>
      <xdr:spPr>
        <a:xfrm>
          <a:off x="6985000" y="11082867"/>
          <a:ext cx="941916" cy="423333"/>
        </a:xfrm>
        <a:prstGeom prst="round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kern="1200">
              <a:latin typeface="BIZ UDPゴシック" panose="020B0400000000000000" pitchFamily="50" charset="-128"/>
              <a:ea typeface="BIZ UDPゴシック" panose="020B0400000000000000" pitchFamily="50" charset="-128"/>
            </a:rPr>
            <a:t>見本③</a:t>
          </a:r>
        </a:p>
      </xdr:txBody>
    </xdr:sp>
    <xdr:clientData/>
  </xdr:twoCellAnchor>
  <xdr:twoCellAnchor>
    <xdr:from>
      <xdr:col>21</xdr:col>
      <xdr:colOff>355599</xdr:colOff>
      <xdr:row>0</xdr:row>
      <xdr:rowOff>93133</xdr:rowOff>
    </xdr:from>
    <xdr:to>
      <xdr:col>23</xdr:col>
      <xdr:colOff>410633</xdr:colOff>
      <xdr:row>2</xdr:row>
      <xdr:rowOff>133350</xdr:rowOff>
    </xdr:to>
    <xdr:sp macro="" textlink="">
      <xdr:nvSpPr>
        <xdr:cNvPr id="10" name="四角形: 角を丸くする 9">
          <a:extLst>
            <a:ext uri="{FF2B5EF4-FFF2-40B4-BE49-F238E27FC236}">
              <a16:creationId xmlns:a16="http://schemas.microsoft.com/office/drawing/2014/main" id="{B8F08845-5D78-432B-8124-3D82BB245874}"/>
            </a:ext>
          </a:extLst>
        </xdr:cNvPr>
        <xdr:cNvSpPr/>
      </xdr:nvSpPr>
      <xdr:spPr>
        <a:xfrm>
          <a:off x="13673666" y="541866"/>
          <a:ext cx="1206500" cy="582084"/>
        </a:xfrm>
        <a:prstGeom prst="round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400" kern="1200">
              <a:latin typeface="BIZ UDPゴシック" panose="020B0400000000000000" pitchFamily="50" charset="-128"/>
              <a:ea typeface="BIZ UDPゴシック" panose="020B0400000000000000" pitchFamily="50" charset="-128"/>
            </a:rPr>
            <a:t>見本②</a:t>
          </a:r>
        </a:p>
      </xdr:txBody>
    </xdr:sp>
    <xdr:clientData/>
  </xdr:twoCellAnchor>
  <xdr:twoCellAnchor>
    <xdr:from>
      <xdr:col>17</xdr:col>
      <xdr:colOff>50800</xdr:colOff>
      <xdr:row>28</xdr:row>
      <xdr:rowOff>160866</xdr:rowOff>
    </xdr:from>
    <xdr:to>
      <xdr:col>23</xdr:col>
      <xdr:colOff>325966</xdr:colOff>
      <xdr:row>34</xdr:row>
      <xdr:rowOff>131233</xdr:rowOff>
    </xdr:to>
    <xdr:sp macro="" textlink="">
      <xdr:nvSpPr>
        <xdr:cNvPr id="11" name="吹き出し: 四角形 10">
          <a:extLst>
            <a:ext uri="{FF2B5EF4-FFF2-40B4-BE49-F238E27FC236}">
              <a16:creationId xmlns:a16="http://schemas.microsoft.com/office/drawing/2014/main" id="{39A62B4F-D5AE-4944-B2E5-82AA01575BF2}"/>
            </a:ext>
          </a:extLst>
        </xdr:cNvPr>
        <xdr:cNvSpPr/>
      </xdr:nvSpPr>
      <xdr:spPr>
        <a:xfrm>
          <a:off x="11065933" y="8195733"/>
          <a:ext cx="3729566" cy="1595967"/>
        </a:xfrm>
        <a:prstGeom prst="wedgeRectCallout">
          <a:avLst>
            <a:gd name="adj1" fmla="val -36936"/>
            <a:gd name="adj2" fmla="val -63672"/>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・＜保護者記入シート😊＞から、本人・保護者の願いを転記</a:t>
          </a:r>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します</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本人の願い</a:t>
          </a:r>
          <a:r>
            <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は、本人に聞き取ったり、本人の好きなことや興味のあること等を参考に設定したりします</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lang="ja-JP" altLang="ja-JP" sz="1200">
            <a:effectLst/>
            <a:latin typeface="BIZ UDPゴシック" panose="020B0400000000000000" pitchFamily="50" charset="-128"/>
            <a:ea typeface="BIZ UDPゴシック" panose="020B0400000000000000" pitchFamily="50" charset="-128"/>
          </a:endParaRPr>
        </a:p>
        <a:p>
          <a:pPr eaLnBrk="1" fontAlgn="auto" latinLnBrk="0" hangingPunct="1"/>
          <a:endParaRPr kumimoji="1" lang="en-US" altLang="ja-JP" sz="1200">
            <a:solidFill>
              <a:schemeClr val="dk1"/>
            </a:solidFill>
            <a:effectLst/>
            <a:latin typeface="BIZ UDPゴシック" panose="020B0400000000000000" pitchFamily="50" charset="-128"/>
            <a:ea typeface="BIZ UDPゴシック" panose="020B0400000000000000" pitchFamily="50" charset="-128"/>
            <a:cs typeface="+mn-cs"/>
          </a:endParaRPr>
        </a:p>
        <a:p>
          <a:pPr eaLnBrk="1" fontAlgn="auto" latinLnBrk="0" hangingPunct="1"/>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５月の個別面談で保護者と話を</a:t>
          </a:r>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します</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endParaRPr lang="ja-JP" altLang="ja-JP" sz="1200">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16</xdr:col>
      <xdr:colOff>177800</xdr:colOff>
      <xdr:row>36</xdr:row>
      <xdr:rowOff>0</xdr:rowOff>
    </xdr:from>
    <xdr:to>
      <xdr:col>23</xdr:col>
      <xdr:colOff>160868</xdr:colOff>
      <xdr:row>38</xdr:row>
      <xdr:rowOff>207433</xdr:rowOff>
    </xdr:to>
    <xdr:sp macro="" textlink="">
      <xdr:nvSpPr>
        <xdr:cNvPr id="13" name="吹き出し: 四角形 12">
          <a:extLst>
            <a:ext uri="{FF2B5EF4-FFF2-40B4-BE49-F238E27FC236}">
              <a16:creationId xmlns:a16="http://schemas.microsoft.com/office/drawing/2014/main" id="{2EDF36C0-C9E7-41A9-B0C3-37FF780A2447}"/>
            </a:ext>
          </a:extLst>
        </xdr:cNvPr>
        <xdr:cNvSpPr/>
      </xdr:nvSpPr>
      <xdr:spPr>
        <a:xfrm>
          <a:off x="10617200" y="10202333"/>
          <a:ext cx="4013201" cy="749300"/>
        </a:xfrm>
        <a:prstGeom prst="wedgeRectCallout">
          <a:avLst>
            <a:gd name="adj1" fmla="val -54626"/>
            <a:gd name="adj2" fmla="val -48377"/>
          </a:avLst>
        </a:prstGeom>
        <a:ln w="28575"/>
      </xdr:spPr>
      <xdr:style>
        <a:lnRef idx="2">
          <a:schemeClr val="dk1"/>
        </a:lnRef>
        <a:fillRef idx="1">
          <a:schemeClr val="lt1"/>
        </a:fillRef>
        <a:effectRef idx="0">
          <a:schemeClr val="dk1"/>
        </a:effectRef>
        <a:fontRef idx="minor">
          <a:schemeClr val="dk1"/>
        </a:fontRef>
      </xdr:style>
      <xdr:txBody>
        <a:bodyPr vertOverflow="clip" horzOverflow="clip" rtlCol="0" anchor="t"/>
        <a:lstStyle/>
        <a:p>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３年後（小学部３年末、各学部卒業後）の姿を想定し、本人・保護者・学校の願いを踏まえて、</a:t>
          </a:r>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担任と一緒に</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支援目標を</a:t>
          </a:r>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考えます</a:t>
          </a:r>
          <a:r>
            <a:rPr kumimoji="1" lang="ja-JP" altLang="ja-JP" sz="1200">
              <a:solidFill>
                <a:schemeClr val="dk1"/>
              </a:solidFill>
              <a:effectLst/>
              <a:latin typeface="BIZ UDPゴシック" panose="020B0400000000000000" pitchFamily="50" charset="-128"/>
              <a:ea typeface="BIZ UDPゴシック" panose="020B0400000000000000" pitchFamily="50" charset="-128"/>
              <a:cs typeface="+mn-cs"/>
            </a:rPr>
            <a:t>。</a:t>
          </a:r>
          <a:r>
            <a:rPr kumimoji="1" lang="ja-JP" altLang="en-US" sz="1200">
              <a:solidFill>
                <a:schemeClr val="dk1"/>
              </a:solidFill>
              <a:effectLst/>
              <a:latin typeface="BIZ UDPゴシック" panose="020B0400000000000000" pitchFamily="50" charset="-128"/>
              <a:ea typeface="BIZ UDPゴシック" panose="020B0400000000000000" pitchFamily="50" charset="-128"/>
              <a:cs typeface="+mn-cs"/>
            </a:rPr>
            <a:t>（５月面談）</a:t>
          </a:r>
          <a:endParaRPr lang="ja-JP" altLang="ja-JP" sz="1200">
            <a:effectLst/>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xdr:txBody>
    </xdr:sp>
    <xdr:clientData/>
  </xdr:twoCellAnchor>
  <xdr:twoCellAnchor>
    <xdr:from>
      <xdr:col>21</xdr:col>
      <xdr:colOff>262467</xdr:colOff>
      <xdr:row>41</xdr:row>
      <xdr:rowOff>110067</xdr:rowOff>
    </xdr:from>
    <xdr:to>
      <xdr:col>23</xdr:col>
      <xdr:colOff>317501</xdr:colOff>
      <xdr:row>43</xdr:row>
      <xdr:rowOff>150284</xdr:rowOff>
    </xdr:to>
    <xdr:sp macro="" textlink="">
      <xdr:nvSpPr>
        <xdr:cNvPr id="14" name="四角形: 角を丸くする 13">
          <a:extLst>
            <a:ext uri="{FF2B5EF4-FFF2-40B4-BE49-F238E27FC236}">
              <a16:creationId xmlns:a16="http://schemas.microsoft.com/office/drawing/2014/main" id="{8A3099CE-6DE4-4093-9B36-4871DDE6B18C}"/>
            </a:ext>
          </a:extLst>
        </xdr:cNvPr>
        <xdr:cNvSpPr/>
      </xdr:nvSpPr>
      <xdr:spPr>
        <a:xfrm>
          <a:off x="13580534" y="11667067"/>
          <a:ext cx="1206500" cy="582084"/>
        </a:xfrm>
        <a:prstGeom prst="round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400" kern="1200">
              <a:latin typeface="BIZ UDPゴシック" panose="020B0400000000000000" pitchFamily="50" charset="-128"/>
              <a:ea typeface="BIZ UDPゴシック" panose="020B0400000000000000" pitchFamily="50" charset="-128"/>
            </a:rPr>
            <a:t>見本④</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26096</xdr:colOff>
      <xdr:row>1</xdr:row>
      <xdr:rowOff>26096</xdr:rowOff>
    </xdr:from>
    <xdr:to>
      <xdr:col>49</xdr:col>
      <xdr:colOff>113082</xdr:colOff>
      <xdr:row>3</xdr:row>
      <xdr:rowOff>199345</xdr:rowOff>
    </xdr:to>
    <xdr:sp macro="" textlink="">
      <xdr:nvSpPr>
        <xdr:cNvPr id="2" name="四角形: 角を丸くする 1">
          <a:extLst>
            <a:ext uri="{FF2B5EF4-FFF2-40B4-BE49-F238E27FC236}">
              <a16:creationId xmlns:a16="http://schemas.microsoft.com/office/drawing/2014/main" id="{B68A6F61-162A-48F3-B6A5-5F9A1C0B91A7}"/>
            </a:ext>
          </a:extLst>
        </xdr:cNvPr>
        <xdr:cNvSpPr/>
      </xdr:nvSpPr>
      <xdr:spPr>
        <a:xfrm>
          <a:off x="5140891" y="347945"/>
          <a:ext cx="939451" cy="582085"/>
        </a:xfrm>
        <a:prstGeom prst="roundRect">
          <a:avLst/>
        </a:prstGeom>
        <a:ln w="38100"/>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400" kern="1200">
              <a:latin typeface="BIZ UDPゴシック" panose="020B0400000000000000" pitchFamily="50" charset="-128"/>
              <a:ea typeface="BIZ UDPゴシック" panose="020B0400000000000000" pitchFamily="50" charset="-128"/>
            </a:rPr>
            <a:t>見本</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78740</xdr:colOff>
      <xdr:row>145</xdr:row>
      <xdr:rowOff>146685</xdr:rowOff>
    </xdr:from>
    <xdr:to>
      <xdr:col>9</xdr:col>
      <xdr:colOff>255905</xdr:colOff>
      <xdr:row>152</xdr:row>
      <xdr:rowOff>106680</xdr:rowOff>
    </xdr:to>
    <xdr:sp macro="" textlink="">
      <xdr:nvSpPr>
        <xdr:cNvPr id="3" name="テキスト 7">
          <a:extLst>
            <a:ext uri="{FF2B5EF4-FFF2-40B4-BE49-F238E27FC236}">
              <a16:creationId xmlns:a16="http://schemas.microsoft.com/office/drawing/2014/main" id="{00000000-0008-0000-1F00-000003000000}"/>
            </a:ext>
          </a:extLst>
        </xdr:cNvPr>
        <xdr:cNvSpPr txBox="1"/>
      </xdr:nvSpPr>
      <xdr:spPr>
        <a:xfrm>
          <a:off x="1574165" y="28695650"/>
          <a:ext cx="9797415" cy="136017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a:t>週初からGoogleMAP表示</a:t>
          </a:r>
        </a:p>
      </xdr:txBody>
    </xdr:sp>
    <xdr:clientData/>
  </xdr:twoCellAnchor>
  <xdr:twoCellAnchor>
    <xdr:from>
      <xdr:col>6</xdr:col>
      <xdr:colOff>523875</xdr:colOff>
      <xdr:row>86</xdr:row>
      <xdr:rowOff>1</xdr:rowOff>
    </xdr:from>
    <xdr:to>
      <xdr:col>8</xdr:col>
      <xdr:colOff>171450</xdr:colOff>
      <xdr:row>90</xdr:row>
      <xdr:rowOff>180975</xdr:rowOff>
    </xdr:to>
    <xdr:sp macro="" textlink="">
      <xdr:nvSpPr>
        <xdr:cNvPr id="6" name="テキスト ボックス 5">
          <a:extLst>
            <a:ext uri="{FF2B5EF4-FFF2-40B4-BE49-F238E27FC236}">
              <a16:creationId xmlns:a16="http://schemas.microsoft.com/office/drawing/2014/main" id="{90A913C8-C275-47A4-B8F9-FB1F0C1E6040}"/>
            </a:ext>
          </a:extLst>
        </xdr:cNvPr>
        <xdr:cNvSpPr txBox="1"/>
      </xdr:nvSpPr>
      <xdr:spPr>
        <a:xfrm>
          <a:off x="7896225" y="17773651"/>
          <a:ext cx="2009775" cy="981074"/>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年月日</a:t>
          </a:r>
          <a:endParaRPr kumimoji="1" lang="en-US" altLang="ja-JP" sz="1100"/>
        </a:p>
        <a:p>
          <a:r>
            <a:rPr kumimoji="1" lang="ja-JP" altLang="en-US" sz="1100"/>
            <a:t>デジプラ上の表示は</a:t>
          </a:r>
          <a:endParaRPr kumimoji="1" lang="en-US" altLang="ja-JP" sz="1100"/>
        </a:p>
        <a:p>
          <a:r>
            <a:rPr kumimoji="1" lang="ja-JP" altLang="en-US" sz="1100"/>
            <a:t>和暦表示に統一</a:t>
          </a:r>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6.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7.xml"/></Relationships>
</file>

<file path=xl/worksheets/_rels/sheet14.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1.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BF882-7616-4B01-A708-65BA8EF54849}">
  <sheetPr codeName="Sheet6">
    <tabColor rgb="FFFFE9FF"/>
  </sheetPr>
  <dimension ref="A1:I11"/>
  <sheetViews>
    <sheetView workbookViewId="0">
      <selection activeCell="C5" sqref="C5"/>
    </sheetView>
  </sheetViews>
  <sheetFormatPr defaultColWidth="9" defaultRowHeight="16"/>
  <cols>
    <col min="1" max="1" width="4.58203125" style="1" customWidth="1"/>
    <col min="2" max="2" width="25.1640625" style="1" bestFit="1" customWidth="1"/>
    <col min="3" max="3" width="77.58203125" style="1" customWidth="1"/>
    <col min="4" max="4" width="25.58203125" style="1" customWidth="1"/>
    <col min="5" max="5" width="16.58203125" style="1" customWidth="1"/>
    <col min="6" max="6" width="50.58203125" style="1" customWidth="1"/>
    <col min="7" max="7" width="3.58203125" style="1" customWidth="1"/>
    <col min="8" max="8" width="16.58203125" style="1" customWidth="1"/>
    <col min="9" max="9" width="50.58203125" style="1" customWidth="1"/>
    <col min="10" max="10" width="9" style="1" customWidth="1"/>
    <col min="11" max="16384" width="9" style="1"/>
  </cols>
  <sheetData>
    <row r="1" spans="1:9" ht="18" customHeight="1">
      <c r="A1" s="356" t="s">
        <v>66</v>
      </c>
      <c r="B1" s="421"/>
    </row>
    <row r="2" spans="1:9" ht="18" customHeight="1">
      <c r="B2" s="503" t="s">
        <v>317</v>
      </c>
      <c r="C2" s="503"/>
      <c r="D2" s="503"/>
      <c r="E2" s="503"/>
      <c r="F2" s="503"/>
      <c r="G2" s="503"/>
      <c r="H2" s="503"/>
      <c r="I2" s="503"/>
    </row>
    <row r="3" spans="1:9" ht="33" customHeight="1" thickBot="1">
      <c r="B3" s="1" t="s">
        <v>167</v>
      </c>
      <c r="D3" s="418" t="s">
        <v>327</v>
      </c>
      <c r="E3" s="1" t="s">
        <v>313</v>
      </c>
      <c r="H3" s="1" t="s">
        <v>314</v>
      </c>
    </row>
    <row r="4" spans="1:9" ht="18" customHeight="1">
      <c r="B4" s="326" t="s">
        <v>224</v>
      </c>
      <c r="C4" s="327" t="s">
        <v>225</v>
      </c>
      <c r="D4" s="5" t="s">
        <v>308</v>
      </c>
      <c r="E4" s="504" t="s">
        <v>315</v>
      </c>
      <c r="F4" s="505"/>
      <c r="H4" s="504" t="s">
        <v>316</v>
      </c>
      <c r="I4" s="505"/>
    </row>
    <row r="5" spans="1:9" ht="80.150000000000006" customHeight="1">
      <c r="B5" s="328" t="s">
        <v>197</v>
      </c>
      <c r="C5" s="329"/>
      <c r="D5" s="293" t="s">
        <v>307</v>
      </c>
      <c r="E5" s="328" t="s">
        <v>197</v>
      </c>
      <c r="F5" s="486"/>
      <c r="H5" s="328" t="s">
        <v>197</v>
      </c>
      <c r="I5" s="486"/>
    </row>
    <row r="6" spans="1:9" ht="80.150000000000006" customHeight="1">
      <c r="B6" s="330" t="s">
        <v>210</v>
      </c>
      <c r="C6" s="331"/>
      <c r="D6" s="293" t="s">
        <v>307</v>
      </c>
      <c r="E6" s="330" t="s">
        <v>210</v>
      </c>
      <c r="F6" s="487"/>
      <c r="H6" s="330" t="s">
        <v>210</v>
      </c>
      <c r="I6" s="487"/>
    </row>
    <row r="7" spans="1:9" ht="80.150000000000006" customHeight="1">
      <c r="B7" s="330" t="s">
        <v>211</v>
      </c>
      <c r="C7" s="331"/>
      <c r="D7" s="293" t="s">
        <v>307</v>
      </c>
      <c r="E7" s="330" t="s">
        <v>211</v>
      </c>
      <c r="F7" s="487"/>
      <c r="H7" s="330" t="s">
        <v>211</v>
      </c>
      <c r="I7" s="487"/>
    </row>
    <row r="8" spans="1:9" ht="80.150000000000006" customHeight="1">
      <c r="B8" s="330" t="s">
        <v>105</v>
      </c>
      <c r="C8" s="331"/>
      <c r="D8" s="293" t="s">
        <v>307</v>
      </c>
      <c r="E8" s="330" t="s">
        <v>105</v>
      </c>
      <c r="F8" s="487"/>
      <c r="H8" s="330" t="s">
        <v>105</v>
      </c>
      <c r="I8" s="487"/>
    </row>
    <row r="9" spans="1:9" ht="80.150000000000006" customHeight="1">
      <c r="B9" s="330" t="s">
        <v>103</v>
      </c>
      <c r="C9" s="331"/>
      <c r="D9" s="293" t="s">
        <v>307</v>
      </c>
      <c r="E9" s="330" t="s">
        <v>103</v>
      </c>
      <c r="F9" s="487"/>
      <c r="H9" s="330" t="s">
        <v>103</v>
      </c>
      <c r="I9" s="487"/>
    </row>
    <row r="10" spans="1:9" ht="80.150000000000006" customHeight="1">
      <c r="B10" s="330" t="s">
        <v>27</v>
      </c>
      <c r="C10" s="331"/>
      <c r="D10" s="293" t="s">
        <v>307</v>
      </c>
      <c r="E10" s="330" t="s">
        <v>27</v>
      </c>
      <c r="F10" s="487"/>
      <c r="H10" s="330" t="s">
        <v>27</v>
      </c>
      <c r="I10" s="487"/>
    </row>
    <row r="11" spans="1:9" ht="80.150000000000006" customHeight="1" thickBot="1">
      <c r="B11" s="332" t="s">
        <v>325</v>
      </c>
      <c r="C11" s="333"/>
      <c r="D11" s="293" t="s">
        <v>307</v>
      </c>
      <c r="E11" s="332" t="s">
        <v>325</v>
      </c>
      <c r="F11" s="488"/>
      <c r="H11" s="332" t="s">
        <v>325</v>
      </c>
      <c r="I11" s="488"/>
    </row>
  </sheetData>
  <mergeCells count="3">
    <mergeCell ref="B2:I2"/>
    <mergeCell ref="E4:F4"/>
    <mergeCell ref="H4:I4"/>
  </mergeCells>
  <phoneticPr fontId="32"/>
  <hyperlinks>
    <hyperlink ref="A1" location="メニュー!A1" display="メニューへ戻る" xr:uid="{1159B668-F243-46D4-8556-A3FDD0A14EAA}"/>
    <hyperlink ref="A1:B1" location="メニュー!A1" display="メニューへ戻る" xr:uid="{CC239CE4-CBF8-48D1-9489-EA218D850C2B}"/>
  </hyperlinks>
  <pageMargins left="0.7" right="0.7" top="0.75" bottom="0.75" header="0.3" footer="0.3"/>
  <pageSetup paperSize="9" orientation="portrait"/>
  <legacy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465B13-C2CF-4FB3-A4BB-13344DFDB6F9}">
  <sheetPr>
    <tabColor theme="9" tint="0.59999389629810485"/>
  </sheetPr>
  <dimension ref="A1:AA78"/>
  <sheetViews>
    <sheetView showZeros="0" topLeftCell="A14" zoomScale="75" zoomScaleNormal="75" workbookViewId="0">
      <selection activeCell="G5" sqref="G5:L5"/>
    </sheetView>
  </sheetViews>
  <sheetFormatPr defaultColWidth="1.58203125" defaultRowHeight="18.75" customHeight="1"/>
  <cols>
    <col min="1" max="11" width="7.5" style="264" customWidth="1"/>
    <col min="12" max="12" width="7.08203125" style="264" customWidth="1"/>
    <col min="13" max="13" width="4.58203125" style="264" customWidth="1"/>
    <col min="14" max="14" width="10.58203125" style="264" customWidth="1"/>
    <col min="15" max="23" width="7.5" style="264" customWidth="1"/>
    <col min="24" max="24" width="6.5" style="264" customWidth="1"/>
    <col min="25" max="25" width="11.08203125" style="264" customWidth="1"/>
    <col min="26" max="26" width="13.9140625" style="264" hidden="1" customWidth="1"/>
    <col min="27" max="27" width="11.08203125" style="264" hidden="1" customWidth="1"/>
    <col min="28" max="30" width="11.08203125" style="264" customWidth="1"/>
    <col min="31" max="16384" width="1.58203125" style="264"/>
  </cols>
  <sheetData>
    <row r="1" spans="1:27" ht="21" customHeight="1">
      <c r="A1" s="260" t="s">
        <v>435</v>
      </c>
      <c r="B1" s="260"/>
      <c r="C1" s="260"/>
      <c r="D1" s="260"/>
      <c r="E1" s="260"/>
      <c r="F1" s="260"/>
      <c r="G1" s="240"/>
      <c r="H1" s="579" t="s">
        <v>240</v>
      </c>
      <c r="I1" s="579"/>
      <c r="J1" s="579" t="s">
        <v>239</v>
      </c>
      <c r="K1" s="579"/>
      <c r="L1" s="579"/>
      <c r="M1" s="260" t="s">
        <v>262</v>
      </c>
      <c r="N1" s="260"/>
      <c r="O1" s="260"/>
      <c r="P1" s="260"/>
      <c r="Q1" s="260"/>
      <c r="R1" s="260"/>
      <c r="S1" s="260"/>
      <c r="T1" s="260"/>
      <c r="U1" s="260"/>
      <c r="V1" s="260"/>
      <c r="W1" s="260"/>
      <c r="X1" s="260"/>
      <c r="Z1" s="264" t="s">
        <v>299</v>
      </c>
      <c r="AA1" s="264">
        <v>0</v>
      </c>
    </row>
    <row r="2" spans="1:27" ht="21" customHeight="1">
      <c r="A2" s="260" t="s">
        <v>381</v>
      </c>
      <c r="B2" s="260"/>
      <c r="C2" s="260"/>
      <c r="D2" s="260"/>
      <c r="E2" s="260"/>
      <c r="F2" s="260"/>
      <c r="G2" s="240" t="s">
        <v>241</v>
      </c>
      <c r="H2" s="640"/>
      <c r="I2" s="640"/>
      <c r="J2" s="641"/>
      <c r="K2" s="641"/>
      <c r="L2" s="641"/>
      <c r="M2" s="639" t="s">
        <v>263</v>
      </c>
      <c r="N2" s="585" t="s">
        <v>264</v>
      </c>
      <c r="O2" s="617"/>
      <c r="P2" s="617"/>
      <c r="Q2" s="617"/>
      <c r="R2" s="617"/>
      <c r="S2" s="617"/>
      <c r="T2" s="617"/>
      <c r="U2" s="617"/>
      <c r="V2" s="617"/>
      <c r="W2" s="617"/>
      <c r="X2" s="617"/>
      <c r="Z2" s="264" t="s">
        <v>290</v>
      </c>
      <c r="AA2" s="264">
        <v>1</v>
      </c>
    </row>
    <row r="3" spans="1:27" ht="21" customHeight="1">
      <c r="A3" s="260"/>
      <c r="B3" s="260"/>
      <c r="C3" s="260"/>
      <c r="D3" s="260"/>
      <c r="E3" s="260"/>
      <c r="F3" s="260"/>
      <c r="G3" s="240" t="s">
        <v>242</v>
      </c>
      <c r="H3" s="640"/>
      <c r="I3" s="640"/>
      <c r="J3" s="641"/>
      <c r="K3" s="641"/>
      <c r="L3" s="641"/>
      <c r="M3" s="639"/>
      <c r="N3" s="585"/>
      <c r="O3" s="617"/>
      <c r="P3" s="617"/>
      <c r="Q3" s="617"/>
      <c r="R3" s="617"/>
      <c r="S3" s="617"/>
      <c r="T3" s="617"/>
      <c r="U3" s="617"/>
      <c r="V3" s="617"/>
      <c r="W3" s="617"/>
      <c r="X3" s="617"/>
      <c r="Z3" s="264" t="s">
        <v>291</v>
      </c>
      <c r="AA3" s="264">
        <v>2</v>
      </c>
    </row>
    <row r="4" spans="1:27" ht="21" customHeight="1">
      <c r="A4" s="261" t="s">
        <v>244</v>
      </c>
      <c r="B4" s="260"/>
      <c r="C4" s="260"/>
      <c r="D4" s="260"/>
      <c r="E4" s="260"/>
      <c r="F4" s="260"/>
      <c r="G4" s="240" t="s">
        <v>243</v>
      </c>
      <c r="H4" s="640"/>
      <c r="I4" s="640"/>
      <c r="J4" s="641"/>
      <c r="K4" s="641"/>
      <c r="L4" s="641"/>
      <c r="M4" s="639"/>
      <c r="N4" s="585"/>
      <c r="O4" s="617"/>
      <c r="P4" s="617"/>
      <c r="Q4" s="617"/>
      <c r="R4" s="617"/>
      <c r="S4" s="617"/>
      <c r="T4" s="617"/>
      <c r="U4" s="617"/>
      <c r="V4" s="617"/>
      <c r="W4" s="617"/>
      <c r="X4" s="617"/>
      <c r="Z4" s="264" t="s">
        <v>292</v>
      </c>
      <c r="AA4" s="264">
        <v>3</v>
      </c>
    </row>
    <row r="5" spans="1:27" ht="21" customHeight="1">
      <c r="A5" s="579" t="s">
        <v>245</v>
      </c>
      <c r="B5" s="579"/>
      <c r="C5" s="579"/>
      <c r="D5" s="297" t="s">
        <v>246</v>
      </c>
      <c r="E5" s="579" t="s">
        <v>247</v>
      </c>
      <c r="F5" s="579"/>
      <c r="G5" s="579" t="s">
        <v>248</v>
      </c>
      <c r="H5" s="579"/>
      <c r="I5" s="579"/>
      <c r="J5" s="579"/>
      <c r="K5" s="579"/>
      <c r="L5" s="579"/>
      <c r="M5" s="639"/>
      <c r="N5" s="585" t="s">
        <v>294</v>
      </c>
      <c r="O5" s="632"/>
      <c r="P5" s="632"/>
      <c r="Q5" s="632"/>
      <c r="R5" s="632"/>
      <c r="S5" s="632"/>
      <c r="T5" s="632"/>
      <c r="U5" s="632"/>
      <c r="V5" s="632"/>
      <c r="W5" s="632"/>
      <c r="X5" s="632"/>
      <c r="Z5" s="264" t="s">
        <v>293</v>
      </c>
      <c r="AA5" s="264">
        <v>4</v>
      </c>
    </row>
    <row r="6" spans="1:27" ht="21" customHeight="1">
      <c r="A6" s="633"/>
      <c r="B6" s="633"/>
      <c r="C6" s="633"/>
      <c r="D6" s="635"/>
      <c r="E6" s="636"/>
      <c r="F6" s="636"/>
      <c r="G6" s="637"/>
      <c r="H6" s="637"/>
      <c r="I6" s="637"/>
      <c r="J6" s="637"/>
      <c r="K6" s="637"/>
      <c r="L6" s="637"/>
      <c r="M6" s="639"/>
      <c r="N6" s="585"/>
      <c r="O6" s="632"/>
      <c r="P6" s="632"/>
      <c r="Q6" s="632"/>
      <c r="R6" s="632"/>
      <c r="S6" s="632"/>
      <c r="T6" s="632"/>
      <c r="U6" s="632"/>
      <c r="V6" s="632"/>
      <c r="W6" s="632"/>
      <c r="X6" s="632"/>
    </row>
    <row r="7" spans="1:27" ht="21" customHeight="1">
      <c r="A7" s="634"/>
      <c r="B7" s="634"/>
      <c r="C7" s="634"/>
      <c r="D7" s="635"/>
      <c r="E7" s="636"/>
      <c r="F7" s="636"/>
      <c r="G7" s="637"/>
      <c r="H7" s="637"/>
      <c r="I7" s="637"/>
      <c r="J7" s="637"/>
      <c r="K7" s="637"/>
      <c r="L7" s="637"/>
      <c r="M7" s="639"/>
      <c r="N7" s="585"/>
      <c r="O7" s="632"/>
      <c r="P7" s="632"/>
      <c r="Q7" s="632"/>
      <c r="R7" s="632"/>
      <c r="S7" s="632"/>
      <c r="T7" s="632"/>
      <c r="U7" s="632"/>
      <c r="V7" s="632"/>
      <c r="W7" s="632"/>
      <c r="X7" s="632"/>
    </row>
    <row r="8" spans="1:27" ht="21" customHeight="1">
      <c r="A8" s="625"/>
      <c r="B8" s="625"/>
      <c r="C8" s="625"/>
      <c r="D8" s="635"/>
      <c r="E8" s="636"/>
      <c r="F8" s="636"/>
      <c r="G8" s="638"/>
      <c r="H8" s="638"/>
      <c r="I8" s="638"/>
      <c r="J8" s="638"/>
      <c r="K8" s="638"/>
      <c r="L8" s="638"/>
      <c r="M8" s="639"/>
      <c r="N8" s="585" t="s">
        <v>265</v>
      </c>
      <c r="O8" s="622"/>
      <c r="P8" s="617"/>
      <c r="Q8" s="617"/>
      <c r="R8" s="617"/>
      <c r="S8" s="617"/>
      <c r="T8" s="617"/>
      <c r="U8" s="617"/>
      <c r="V8" s="617"/>
      <c r="W8" s="617"/>
      <c r="X8" s="617"/>
    </row>
    <row r="9" spans="1:27" ht="21" customHeight="1">
      <c r="A9" s="626"/>
      <c r="B9" s="626"/>
      <c r="C9" s="626"/>
      <c r="D9" s="635"/>
      <c r="E9" s="636"/>
      <c r="F9" s="636"/>
      <c r="G9" s="627" t="s">
        <v>300</v>
      </c>
      <c r="H9" s="628"/>
      <c r="I9" s="629"/>
      <c r="J9" s="630"/>
      <c r="K9" s="631"/>
      <c r="L9" s="485" t="s">
        <v>301</v>
      </c>
      <c r="M9" s="639"/>
      <c r="N9" s="585"/>
      <c r="O9" s="617"/>
      <c r="P9" s="617"/>
      <c r="Q9" s="617"/>
      <c r="R9" s="617"/>
      <c r="S9" s="617"/>
      <c r="T9" s="617"/>
      <c r="U9" s="617"/>
      <c r="V9" s="617"/>
      <c r="W9" s="617"/>
      <c r="X9" s="617"/>
    </row>
    <row r="10" spans="1:27" ht="21" customHeight="1">
      <c r="A10" s="585" t="s">
        <v>249</v>
      </c>
      <c r="B10" s="585"/>
      <c r="C10" s="585"/>
      <c r="D10" s="585"/>
      <c r="E10" s="585"/>
      <c r="F10" s="585"/>
      <c r="G10" s="585"/>
      <c r="H10" s="585"/>
      <c r="I10" s="585"/>
      <c r="J10" s="585"/>
      <c r="K10" s="585"/>
      <c r="L10" s="585"/>
      <c r="M10" s="639"/>
      <c r="N10" s="585"/>
      <c r="O10" s="617"/>
      <c r="P10" s="617"/>
      <c r="Q10" s="617"/>
      <c r="R10" s="617"/>
      <c r="S10" s="617"/>
      <c r="T10" s="617"/>
      <c r="U10" s="617"/>
      <c r="V10" s="617"/>
      <c r="W10" s="617"/>
      <c r="X10" s="617"/>
    </row>
    <row r="11" spans="1:27" ht="21" customHeight="1">
      <c r="A11" s="579" t="s">
        <v>250</v>
      </c>
      <c r="B11" s="579"/>
      <c r="C11" s="579"/>
      <c r="D11" s="579" t="s">
        <v>251</v>
      </c>
      <c r="E11" s="579"/>
      <c r="F11" s="579"/>
      <c r="G11" s="579" t="s">
        <v>250</v>
      </c>
      <c r="H11" s="579"/>
      <c r="I11" s="579"/>
      <c r="J11" s="579" t="s">
        <v>251</v>
      </c>
      <c r="K11" s="579"/>
      <c r="L11" s="579"/>
      <c r="M11" s="639"/>
      <c r="N11" s="585" t="s">
        <v>266</v>
      </c>
      <c r="O11" s="624"/>
      <c r="P11" s="617"/>
      <c r="Q11" s="617"/>
      <c r="R11" s="617"/>
      <c r="S11" s="617"/>
      <c r="T11" s="617"/>
      <c r="U11" s="617"/>
      <c r="V11" s="617"/>
      <c r="W11" s="617"/>
      <c r="X11" s="617"/>
    </row>
    <row r="12" spans="1:27" ht="21" customHeight="1">
      <c r="A12" s="623"/>
      <c r="B12" s="623"/>
      <c r="C12" s="623"/>
      <c r="D12" s="623"/>
      <c r="E12" s="623"/>
      <c r="F12" s="623"/>
      <c r="G12" s="623"/>
      <c r="H12" s="623"/>
      <c r="I12" s="623"/>
      <c r="J12" s="623"/>
      <c r="K12" s="623"/>
      <c r="L12" s="623"/>
      <c r="M12" s="639"/>
      <c r="N12" s="585"/>
      <c r="O12" s="617"/>
      <c r="P12" s="617"/>
      <c r="Q12" s="617"/>
      <c r="R12" s="617"/>
      <c r="S12" s="617"/>
      <c r="T12" s="617"/>
      <c r="U12" s="617"/>
      <c r="V12" s="617"/>
      <c r="W12" s="617"/>
      <c r="X12" s="617"/>
    </row>
    <row r="13" spans="1:27" ht="21" customHeight="1">
      <c r="A13" s="623"/>
      <c r="B13" s="623"/>
      <c r="C13" s="623"/>
      <c r="D13" s="623"/>
      <c r="E13" s="623"/>
      <c r="F13" s="623"/>
      <c r="G13" s="623"/>
      <c r="H13" s="623"/>
      <c r="I13" s="623"/>
      <c r="J13" s="623"/>
      <c r="K13" s="623"/>
      <c r="L13" s="623"/>
      <c r="M13" s="639"/>
      <c r="N13" s="585"/>
      <c r="O13" s="617"/>
      <c r="P13" s="617"/>
      <c r="Q13" s="617"/>
      <c r="R13" s="617"/>
      <c r="S13" s="617"/>
      <c r="T13" s="617"/>
      <c r="U13" s="617"/>
      <c r="V13" s="617"/>
      <c r="W13" s="617"/>
      <c r="X13" s="617"/>
    </row>
    <row r="14" spans="1:27" ht="21" customHeight="1">
      <c r="A14" s="623"/>
      <c r="B14" s="623"/>
      <c r="C14" s="623"/>
      <c r="D14" s="623"/>
      <c r="E14" s="623"/>
      <c r="F14" s="623"/>
      <c r="G14" s="623"/>
      <c r="H14" s="623"/>
      <c r="I14" s="623"/>
      <c r="J14" s="623"/>
      <c r="K14" s="623"/>
      <c r="L14" s="623"/>
      <c r="M14" s="639"/>
      <c r="N14" s="585" t="s">
        <v>267</v>
      </c>
      <c r="O14" s="618"/>
      <c r="P14" s="617"/>
      <c r="Q14" s="617"/>
      <c r="R14" s="617"/>
      <c r="S14" s="617"/>
      <c r="T14" s="617"/>
      <c r="U14" s="617"/>
      <c r="V14" s="617"/>
      <c r="W14" s="617"/>
      <c r="X14" s="617"/>
    </row>
    <row r="15" spans="1:27" ht="21" customHeight="1">
      <c r="A15" s="604" t="s">
        <v>252</v>
      </c>
      <c r="B15" s="605"/>
      <c r="C15" s="605"/>
      <c r="D15" s="605"/>
      <c r="E15" s="605"/>
      <c r="F15" s="605"/>
      <c r="G15" s="605"/>
      <c r="H15" s="605"/>
      <c r="I15" s="605"/>
      <c r="J15" s="605"/>
      <c r="K15" s="605"/>
      <c r="L15" s="606"/>
      <c r="M15" s="639"/>
      <c r="N15" s="585"/>
      <c r="O15" s="617"/>
      <c r="P15" s="617"/>
      <c r="Q15" s="617"/>
      <c r="R15" s="617"/>
      <c r="S15" s="617"/>
      <c r="T15" s="617"/>
      <c r="U15" s="617"/>
      <c r="V15" s="617"/>
      <c r="W15" s="617"/>
      <c r="X15" s="617"/>
    </row>
    <row r="16" spans="1:27" ht="21" customHeight="1">
      <c r="A16" s="619"/>
      <c r="B16" s="620"/>
      <c r="C16" s="620"/>
      <c r="D16" s="620"/>
      <c r="E16" s="620"/>
      <c r="F16" s="620"/>
      <c r="G16" s="620"/>
      <c r="H16" s="620"/>
      <c r="I16" s="620"/>
      <c r="J16" s="620"/>
      <c r="K16" s="620"/>
      <c r="L16" s="621"/>
      <c r="M16" s="639"/>
      <c r="N16" s="585"/>
      <c r="O16" s="617"/>
      <c r="P16" s="617"/>
      <c r="Q16" s="617"/>
      <c r="R16" s="617"/>
      <c r="S16" s="617"/>
      <c r="T16" s="617"/>
      <c r="U16" s="617"/>
      <c r="V16" s="617"/>
      <c r="W16" s="617"/>
      <c r="X16" s="617"/>
    </row>
    <row r="17" spans="1:24" ht="21" customHeight="1">
      <c r="A17" s="619"/>
      <c r="B17" s="620"/>
      <c r="C17" s="620"/>
      <c r="D17" s="620"/>
      <c r="E17" s="620"/>
      <c r="F17" s="620"/>
      <c r="G17" s="620"/>
      <c r="H17" s="620"/>
      <c r="I17" s="620"/>
      <c r="J17" s="620"/>
      <c r="K17" s="620"/>
      <c r="L17" s="621"/>
      <c r="M17" s="639"/>
      <c r="N17" s="585" t="s">
        <v>268</v>
      </c>
      <c r="O17" s="622"/>
      <c r="P17" s="617"/>
      <c r="Q17" s="617"/>
      <c r="R17" s="617"/>
      <c r="S17" s="617"/>
      <c r="T17" s="617"/>
      <c r="U17" s="617"/>
      <c r="V17" s="617"/>
      <c r="W17" s="617"/>
      <c r="X17" s="617"/>
    </row>
    <row r="18" spans="1:24" ht="21" customHeight="1">
      <c r="A18" s="619"/>
      <c r="B18" s="620"/>
      <c r="C18" s="620"/>
      <c r="D18" s="620"/>
      <c r="E18" s="620"/>
      <c r="F18" s="620"/>
      <c r="G18" s="620"/>
      <c r="H18" s="620"/>
      <c r="I18" s="620"/>
      <c r="J18" s="620"/>
      <c r="K18" s="620"/>
      <c r="L18" s="621"/>
      <c r="M18" s="639"/>
      <c r="N18" s="585"/>
      <c r="O18" s="617"/>
      <c r="P18" s="617"/>
      <c r="Q18" s="617"/>
      <c r="R18" s="617"/>
      <c r="S18" s="617"/>
      <c r="T18" s="617"/>
      <c r="U18" s="617"/>
      <c r="V18" s="617"/>
      <c r="W18" s="617"/>
      <c r="X18" s="617"/>
    </row>
    <row r="19" spans="1:24" ht="21" customHeight="1">
      <c r="A19" s="619"/>
      <c r="B19" s="620"/>
      <c r="C19" s="620"/>
      <c r="D19" s="620"/>
      <c r="E19" s="620"/>
      <c r="F19" s="620"/>
      <c r="G19" s="620"/>
      <c r="H19" s="620"/>
      <c r="I19" s="620"/>
      <c r="J19" s="620"/>
      <c r="K19" s="620"/>
      <c r="L19" s="621"/>
      <c r="M19" s="639"/>
      <c r="N19" s="585"/>
      <c r="O19" s="617"/>
      <c r="P19" s="617"/>
      <c r="Q19" s="617"/>
      <c r="R19" s="617"/>
      <c r="S19" s="617"/>
      <c r="T19" s="617"/>
      <c r="U19" s="617"/>
      <c r="V19" s="617"/>
      <c r="W19" s="617"/>
      <c r="X19" s="617"/>
    </row>
    <row r="20" spans="1:24" ht="21" customHeight="1">
      <c r="A20" s="604" t="s">
        <v>287</v>
      </c>
      <c r="B20" s="605"/>
      <c r="C20" s="605"/>
      <c r="D20" s="605"/>
      <c r="E20" s="605"/>
      <c r="F20" s="605"/>
      <c r="G20" s="605"/>
      <c r="H20" s="605"/>
      <c r="I20" s="605"/>
      <c r="J20" s="605"/>
      <c r="K20" s="605"/>
      <c r="L20" s="606"/>
      <c r="M20" s="611" t="s">
        <v>322</v>
      </c>
      <c r="N20" s="612"/>
      <c r="O20" s="617"/>
      <c r="P20" s="617"/>
      <c r="Q20" s="617"/>
      <c r="R20" s="617"/>
      <c r="S20" s="617"/>
      <c r="T20" s="617"/>
      <c r="U20" s="617"/>
      <c r="V20" s="617"/>
      <c r="W20" s="617"/>
      <c r="X20" s="617"/>
    </row>
    <row r="21" spans="1:24" ht="21" customHeight="1">
      <c r="A21" s="579" t="s">
        <v>253</v>
      </c>
      <c r="B21" s="579"/>
      <c r="C21" s="579"/>
      <c r="D21" s="579"/>
      <c r="E21" s="579" t="s">
        <v>254</v>
      </c>
      <c r="F21" s="579"/>
      <c r="G21" s="579"/>
      <c r="H21" s="579"/>
      <c r="I21" s="579" t="s">
        <v>255</v>
      </c>
      <c r="J21" s="579"/>
      <c r="K21" s="579"/>
      <c r="L21" s="579"/>
      <c r="M21" s="613"/>
      <c r="N21" s="614"/>
      <c r="O21" s="617"/>
      <c r="P21" s="617"/>
      <c r="Q21" s="617"/>
      <c r="R21" s="617"/>
      <c r="S21" s="617"/>
      <c r="T21" s="617"/>
      <c r="U21" s="617"/>
      <c r="V21" s="617"/>
      <c r="W21" s="617"/>
      <c r="X21" s="617"/>
    </row>
    <row r="22" spans="1:24" ht="21" customHeight="1">
      <c r="A22" s="603"/>
      <c r="B22" s="603"/>
      <c r="C22" s="603"/>
      <c r="D22" s="603"/>
      <c r="E22" s="610"/>
      <c r="F22" s="610"/>
      <c r="G22" s="610"/>
      <c r="H22" s="610"/>
      <c r="I22" s="603"/>
      <c r="J22" s="603"/>
      <c r="K22" s="603"/>
      <c r="L22" s="603"/>
      <c r="M22" s="615"/>
      <c r="N22" s="616"/>
      <c r="O22" s="617"/>
      <c r="P22" s="617"/>
      <c r="Q22" s="617"/>
      <c r="R22" s="617"/>
      <c r="S22" s="617"/>
      <c r="T22" s="617"/>
      <c r="U22" s="617"/>
      <c r="V22" s="617"/>
      <c r="W22" s="617"/>
      <c r="X22" s="617"/>
    </row>
    <row r="23" spans="1:24" ht="21" customHeight="1">
      <c r="A23" s="603"/>
      <c r="B23" s="603"/>
      <c r="C23" s="603"/>
      <c r="D23" s="603"/>
      <c r="E23" s="610"/>
      <c r="F23" s="610"/>
      <c r="G23" s="610"/>
      <c r="H23" s="610"/>
      <c r="I23" s="603"/>
      <c r="J23" s="603"/>
      <c r="K23" s="603"/>
      <c r="L23" s="603"/>
      <c r="M23" s="260"/>
      <c r="N23" s="260"/>
      <c r="O23" s="260"/>
      <c r="P23" s="260"/>
      <c r="Q23" s="260"/>
      <c r="R23" s="260"/>
      <c r="S23" s="260"/>
      <c r="T23" s="260"/>
      <c r="U23" s="260"/>
      <c r="V23" s="260"/>
      <c r="W23" s="260"/>
      <c r="X23" s="260"/>
    </row>
    <row r="24" spans="1:24" ht="21" customHeight="1">
      <c r="A24" s="603"/>
      <c r="B24" s="603"/>
      <c r="C24" s="603"/>
      <c r="D24" s="603"/>
      <c r="E24" s="610"/>
      <c r="F24" s="610"/>
      <c r="G24" s="610"/>
      <c r="H24" s="610"/>
      <c r="I24" s="603"/>
      <c r="J24" s="603"/>
      <c r="K24" s="603"/>
      <c r="L24" s="603"/>
      <c r="M24" s="265" t="s">
        <v>269</v>
      </c>
      <c r="N24" s="260"/>
      <c r="O24" s="260"/>
      <c r="P24" s="260"/>
      <c r="Q24" s="260"/>
      <c r="R24" s="260"/>
      <c r="S24" s="260"/>
      <c r="T24" s="260"/>
      <c r="U24" s="260"/>
      <c r="V24" s="260"/>
      <c r="W24" s="260"/>
      <c r="X24" s="260"/>
    </row>
    <row r="25" spans="1:24" ht="21" customHeight="1">
      <c r="A25" s="603"/>
      <c r="B25" s="603"/>
      <c r="C25" s="603"/>
      <c r="D25" s="603"/>
      <c r="E25" s="610"/>
      <c r="F25" s="610"/>
      <c r="G25" s="610"/>
      <c r="H25" s="610"/>
      <c r="I25" s="603"/>
      <c r="J25" s="603"/>
      <c r="K25" s="603"/>
      <c r="L25" s="603"/>
      <c r="M25" s="579" t="s">
        <v>272</v>
      </c>
      <c r="N25" s="579"/>
      <c r="O25" s="580"/>
      <c r="P25" s="580"/>
      <c r="Q25" s="580"/>
      <c r="R25" s="580"/>
      <c r="S25" s="580"/>
      <c r="T25" s="580"/>
      <c r="U25" s="580"/>
      <c r="V25" s="580"/>
      <c r="W25" s="580"/>
      <c r="X25" s="580"/>
    </row>
    <row r="26" spans="1:24" ht="21" customHeight="1">
      <c r="A26" s="603"/>
      <c r="B26" s="603"/>
      <c r="C26" s="603"/>
      <c r="D26" s="603"/>
      <c r="E26" s="610"/>
      <c r="F26" s="610"/>
      <c r="G26" s="610"/>
      <c r="H26" s="610"/>
      <c r="I26" s="603"/>
      <c r="J26" s="603"/>
      <c r="K26" s="603"/>
      <c r="L26" s="603"/>
      <c r="M26" s="579"/>
      <c r="N26" s="579"/>
      <c r="O26" s="580"/>
      <c r="P26" s="580"/>
      <c r="Q26" s="580"/>
      <c r="R26" s="580"/>
      <c r="S26" s="580"/>
      <c r="T26" s="580"/>
      <c r="U26" s="580"/>
      <c r="V26" s="580"/>
      <c r="W26" s="580"/>
      <c r="X26" s="580"/>
    </row>
    <row r="27" spans="1:24" ht="21" customHeight="1">
      <c r="A27" s="604" t="s">
        <v>256</v>
      </c>
      <c r="B27" s="605"/>
      <c r="C27" s="605"/>
      <c r="D27" s="605"/>
      <c r="E27" s="605"/>
      <c r="F27" s="605"/>
      <c r="G27" s="605"/>
      <c r="H27" s="605"/>
      <c r="I27" s="605"/>
      <c r="J27" s="605"/>
      <c r="K27" s="605"/>
      <c r="L27" s="606"/>
      <c r="M27" s="579"/>
      <c r="N27" s="579"/>
      <c r="O27" s="580"/>
      <c r="P27" s="580"/>
      <c r="Q27" s="580"/>
      <c r="R27" s="580"/>
      <c r="S27" s="580"/>
      <c r="T27" s="580"/>
      <c r="U27" s="580"/>
      <c r="V27" s="580"/>
      <c r="W27" s="580"/>
      <c r="X27" s="580"/>
    </row>
    <row r="28" spans="1:24" ht="21" customHeight="1">
      <c r="A28" s="579" t="s">
        <v>257</v>
      </c>
      <c r="B28" s="579"/>
      <c r="C28" s="579"/>
      <c r="D28" s="579"/>
      <c r="E28" s="579" t="s">
        <v>254</v>
      </c>
      <c r="F28" s="579"/>
      <c r="G28" s="579"/>
      <c r="H28" s="579"/>
      <c r="I28" s="579" t="s">
        <v>255</v>
      </c>
      <c r="J28" s="579"/>
      <c r="K28" s="579"/>
      <c r="L28" s="579"/>
      <c r="M28" s="579" t="s">
        <v>273</v>
      </c>
      <c r="N28" s="579"/>
      <c r="O28" s="580"/>
      <c r="P28" s="580"/>
      <c r="Q28" s="580"/>
      <c r="R28" s="580"/>
      <c r="S28" s="580"/>
      <c r="T28" s="580"/>
      <c r="U28" s="580"/>
      <c r="V28" s="580"/>
      <c r="W28" s="580"/>
      <c r="X28" s="580"/>
    </row>
    <row r="29" spans="1:24" ht="21" customHeight="1">
      <c r="A29" s="603"/>
      <c r="B29" s="603"/>
      <c r="C29" s="603"/>
      <c r="D29" s="603"/>
      <c r="E29" s="534"/>
      <c r="F29" s="534"/>
      <c r="G29" s="534"/>
      <c r="H29" s="534"/>
      <c r="I29" s="603"/>
      <c r="J29" s="603"/>
      <c r="K29" s="603"/>
      <c r="L29" s="603"/>
      <c r="M29" s="579"/>
      <c r="N29" s="579"/>
      <c r="O29" s="580"/>
      <c r="P29" s="580"/>
      <c r="Q29" s="580"/>
      <c r="R29" s="580"/>
      <c r="S29" s="580"/>
      <c r="T29" s="580"/>
      <c r="U29" s="580"/>
      <c r="V29" s="580"/>
      <c r="W29" s="580"/>
      <c r="X29" s="580"/>
    </row>
    <row r="30" spans="1:24" ht="21" customHeight="1">
      <c r="A30" s="603"/>
      <c r="B30" s="603"/>
      <c r="C30" s="603"/>
      <c r="D30" s="603"/>
      <c r="E30" s="534"/>
      <c r="F30" s="534"/>
      <c r="G30" s="534"/>
      <c r="H30" s="534"/>
      <c r="I30" s="603"/>
      <c r="J30" s="603"/>
      <c r="K30" s="603"/>
      <c r="L30" s="603"/>
      <c r="M30" s="579"/>
      <c r="N30" s="579"/>
      <c r="O30" s="580"/>
      <c r="P30" s="580"/>
      <c r="Q30" s="580"/>
      <c r="R30" s="580"/>
      <c r="S30" s="580"/>
      <c r="T30" s="580"/>
      <c r="U30" s="580"/>
      <c r="V30" s="580"/>
      <c r="W30" s="580"/>
      <c r="X30" s="580"/>
    </row>
    <row r="31" spans="1:24" ht="21" customHeight="1">
      <c r="A31" s="603"/>
      <c r="B31" s="603"/>
      <c r="C31" s="603"/>
      <c r="D31" s="603"/>
      <c r="E31" s="607"/>
      <c r="F31" s="602"/>
      <c r="G31" s="602"/>
      <c r="H31" s="602"/>
      <c r="I31" s="603"/>
      <c r="J31" s="603"/>
      <c r="K31" s="603"/>
      <c r="L31" s="603"/>
      <c r="M31" s="579" t="s">
        <v>274</v>
      </c>
      <c r="N31" s="579"/>
      <c r="O31" s="580"/>
      <c r="P31" s="580"/>
      <c r="Q31" s="580"/>
      <c r="R31" s="580"/>
      <c r="S31" s="580"/>
      <c r="T31" s="580"/>
      <c r="U31" s="580"/>
      <c r="V31" s="580"/>
      <c r="W31" s="580"/>
      <c r="X31" s="580"/>
    </row>
    <row r="32" spans="1:24" ht="21" customHeight="1">
      <c r="A32" s="608"/>
      <c r="B32" s="608"/>
      <c r="C32" s="608"/>
      <c r="D32" s="608"/>
      <c r="E32" s="609"/>
      <c r="F32" s="602"/>
      <c r="G32" s="602"/>
      <c r="H32" s="602"/>
      <c r="I32" s="603"/>
      <c r="J32" s="603"/>
      <c r="K32" s="603"/>
      <c r="L32" s="603"/>
      <c r="M32" s="579"/>
      <c r="N32" s="579"/>
      <c r="O32" s="580"/>
      <c r="P32" s="580"/>
      <c r="Q32" s="580"/>
      <c r="R32" s="580"/>
      <c r="S32" s="580"/>
      <c r="T32" s="580"/>
      <c r="U32" s="580"/>
      <c r="V32" s="580"/>
      <c r="W32" s="580"/>
      <c r="X32" s="580"/>
    </row>
    <row r="33" spans="1:24" ht="21" customHeight="1">
      <c r="A33" s="590"/>
      <c r="B33" s="591"/>
      <c r="C33" s="591"/>
      <c r="D33" s="592"/>
      <c r="E33" s="602"/>
      <c r="F33" s="602"/>
      <c r="G33" s="602"/>
      <c r="H33" s="602"/>
      <c r="I33" s="603"/>
      <c r="J33" s="603"/>
      <c r="K33" s="603"/>
      <c r="L33" s="603"/>
      <c r="M33" s="579"/>
      <c r="N33" s="579"/>
      <c r="O33" s="580"/>
      <c r="P33" s="580"/>
      <c r="Q33" s="580"/>
      <c r="R33" s="580"/>
      <c r="S33" s="580"/>
      <c r="T33" s="580"/>
      <c r="U33" s="580"/>
      <c r="V33" s="580"/>
      <c r="W33" s="580"/>
      <c r="X33" s="580"/>
    </row>
    <row r="34" spans="1:24" ht="21" customHeight="1">
      <c r="A34" s="590"/>
      <c r="B34" s="591"/>
      <c r="C34" s="591"/>
      <c r="D34" s="592"/>
      <c r="E34" s="534"/>
      <c r="F34" s="534"/>
      <c r="G34" s="534"/>
      <c r="H34" s="534"/>
      <c r="I34" s="603"/>
      <c r="J34" s="603"/>
      <c r="K34" s="603"/>
      <c r="L34" s="603"/>
      <c r="M34" s="260"/>
      <c r="N34" s="260"/>
      <c r="O34" s="260"/>
      <c r="P34" s="260"/>
      <c r="Q34" s="260"/>
      <c r="R34" s="260"/>
      <c r="S34" s="260"/>
      <c r="T34" s="260"/>
      <c r="U34" s="260"/>
      <c r="V34" s="260"/>
      <c r="W34" s="260"/>
      <c r="X34" s="260"/>
    </row>
    <row r="35" spans="1:24" ht="21" customHeight="1">
      <c r="A35" s="604" t="s">
        <v>258</v>
      </c>
      <c r="B35" s="605"/>
      <c r="C35" s="605"/>
      <c r="D35" s="605"/>
      <c r="E35" s="605"/>
      <c r="F35" s="605"/>
      <c r="G35" s="605"/>
      <c r="H35" s="605"/>
      <c r="I35" s="605"/>
      <c r="J35" s="605"/>
      <c r="K35" s="605"/>
      <c r="L35" s="606"/>
      <c r="M35" s="260" t="s">
        <v>270</v>
      </c>
      <c r="N35" s="260"/>
      <c r="O35" s="260"/>
      <c r="P35" s="260"/>
      <c r="Q35" s="260"/>
      <c r="R35" s="260"/>
      <c r="S35" s="260"/>
      <c r="T35" s="260"/>
      <c r="U35" s="260"/>
      <c r="V35" s="260"/>
      <c r="W35" s="260"/>
      <c r="X35" s="260"/>
    </row>
    <row r="36" spans="1:24" ht="21" customHeight="1">
      <c r="A36" s="599" t="s">
        <v>259</v>
      </c>
      <c r="B36" s="600"/>
      <c r="C36" s="601"/>
      <c r="D36" s="599" t="s">
        <v>260</v>
      </c>
      <c r="E36" s="600"/>
      <c r="F36" s="601"/>
      <c r="G36" s="599" t="s">
        <v>261</v>
      </c>
      <c r="H36" s="600"/>
      <c r="I36" s="601"/>
      <c r="J36" s="599" t="s">
        <v>383</v>
      </c>
      <c r="K36" s="600"/>
      <c r="L36" s="601"/>
      <c r="M36" s="579" t="s">
        <v>271</v>
      </c>
      <c r="N36" s="579"/>
      <c r="O36" s="580"/>
      <c r="P36" s="580"/>
      <c r="Q36" s="580"/>
      <c r="R36" s="580"/>
      <c r="S36" s="580"/>
      <c r="T36" s="580"/>
      <c r="U36" s="580"/>
      <c r="V36" s="580"/>
      <c r="W36" s="580"/>
      <c r="X36" s="580"/>
    </row>
    <row r="37" spans="1:24" ht="21" customHeight="1">
      <c r="A37" s="590" t="s">
        <v>288</v>
      </c>
      <c r="B37" s="591"/>
      <c r="C37" s="592"/>
      <c r="D37" s="590"/>
      <c r="E37" s="591"/>
      <c r="F37" s="592"/>
      <c r="G37" s="593"/>
      <c r="H37" s="594"/>
      <c r="I37" s="595"/>
      <c r="J37" s="596"/>
      <c r="K37" s="597"/>
      <c r="L37" s="598"/>
      <c r="M37" s="579"/>
      <c r="N37" s="579"/>
      <c r="O37" s="580"/>
      <c r="P37" s="580"/>
      <c r="Q37" s="580"/>
      <c r="R37" s="580"/>
      <c r="S37" s="580"/>
      <c r="T37" s="580"/>
      <c r="U37" s="580"/>
      <c r="V37" s="580"/>
      <c r="W37" s="580"/>
      <c r="X37" s="580"/>
    </row>
    <row r="38" spans="1:24" ht="21" customHeight="1">
      <c r="A38" s="587" t="s">
        <v>352</v>
      </c>
      <c r="B38" s="588"/>
      <c r="C38" s="589"/>
      <c r="D38" s="590"/>
      <c r="E38" s="591"/>
      <c r="F38" s="592"/>
      <c r="G38" s="593"/>
      <c r="H38" s="594"/>
      <c r="I38" s="595"/>
      <c r="J38" s="596"/>
      <c r="K38" s="597"/>
      <c r="L38" s="598"/>
      <c r="M38" s="579"/>
      <c r="N38" s="579"/>
      <c r="O38" s="580"/>
      <c r="P38" s="580"/>
      <c r="Q38" s="580"/>
      <c r="R38" s="580"/>
      <c r="S38" s="580"/>
      <c r="T38" s="580"/>
      <c r="U38" s="580"/>
      <c r="V38" s="580"/>
      <c r="W38" s="580"/>
      <c r="X38" s="580"/>
    </row>
    <row r="39" spans="1:24" ht="21" customHeight="1">
      <c r="A39" s="590" t="s">
        <v>289</v>
      </c>
      <c r="B39" s="591"/>
      <c r="C39" s="592"/>
      <c r="D39" s="590"/>
      <c r="E39" s="591"/>
      <c r="F39" s="592"/>
      <c r="G39" s="593"/>
      <c r="H39" s="594"/>
      <c r="I39" s="595"/>
      <c r="J39" s="596"/>
      <c r="K39" s="597"/>
      <c r="L39" s="598"/>
      <c r="M39" s="579"/>
      <c r="N39" s="579"/>
      <c r="O39" s="580"/>
      <c r="P39" s="580"/>
      <c r="Q39" s="580"/>
      <c r="R39" s="580"/>
      <c r="S39" s="580"/>
      <c r="T39" s="580"/>
      <c r="U39" s="580"/>
      <c r="V39" s="580"/>
      <c r="W39" s="580"/>
      <c r="X39" s="580"/>
    </row>
    <row r="40" spans="1:24" ht="21" customHeight="1">
      <c r="A40" s="260" t="s">
        <v>323</v>
      </c>
      <c r="B40" s="260"/>
      <c r="C40" s="260"/>
      <c r="D40" s="260"/>
      <c r="E40" s="260"/>
      <c r="F40" s="260"/>
      <c r="G40" s="260"/>
      <c r="H40" s="260"/>
      <c r="I40" s="260"/>
      <c r="J40" s="260"/>
      <c r="K40" s="260"/>
      <c r="L40" s="260"/>
      <c r="M40" s="260" t="s">
        <v>284</v>
      </c>
      <c r="N40" s="260"/>
      <c r="O40" s="260"/>
      <c r="P40" s="260"/>
      <c r="Q40" s="260"/>
      <c r="R40" s="260"/>
      <c r="S40" s="260"/>
      <c r="T40" s="260"/>
      <c r="U40" s="260"/>
      <c r="V40" s="260"/>
      <c r="W40" s="260"/>
      <c r="X40" s="260"/>
    </row>
    <row r="41" spans="1:24" ht="21" customHeight="1">
      <c r="A41" s="579" t="s">
        <v>275</v>
      </c>
      <c r="B41" s="579"/>
      <c r="C41" s="580"/>
      <c r="D41" s="580"/>
      <c r="E41" s="580"/>
      <c r="F41" s="580"/>
      <c r="G41" s="580"/>
      <c r="H41" s="580"/>
      <c r="I41" s="580"/>
      <c r="J41" s="580"/>
      <c r="K41" s="580"/>
      <c r="L41" s="580"/>
      <c r="M41" s="579" t="s">
        <v>285</v>
      </c>
      <c r="N41" s="579"/>
      <c r="O41" s="579" t="s">
        <v>286</v>
      </c>
      <c r="P41" s="579"/>
      <c r="Q41" s="579"/>
      <c r="R41" s="579"/>
      <c r="S41" s="579"/>
      <c r="T41" s="579"/>
      <c r="U41" s="579"/>
      <c r="V41" s="579"/>
      <c r="W41" s="579"/>
      <c r="X41" s="579"/>
    </row>
    <row r="42" spans="1:24" ht="21" customHeight="1">
      <c r="A42" s="579"/>
      <c r="B42" s="579"/>
      <c r="C42" s="580"/>
      <c r="D42" s="580"/>
      <c r="E42" s="580"/>
      <c r="F42" s="580"/>
      <c r="G42" s="580"/>
      <c r="H42" s="580"/>
      <c r="I42" s="580"/>
      <c r="J42" s="580"/>
      <c r="K42" s="580"/>
      <c r="L42" s="580"/>
      <c r="M42" s="581"/>
      <c r="N42" s="582"/>
      <c r="O42" s="583"/>
      <c r="P42" s="584"/>
      <c r="Q42" s="584"/>
      <c r="R42" s="584"/>
      <c r="S42" s="584"/>
      <c r="T42" s="584"/>
      <c r="U42" s="584"/>
      <c r="V42" s="584"/>
      <c r="W42" s="584"/>
      <c r="X42" s="584"/>
    </row>
    <row r="43" spans="1:24" ht="21" customHeight="1">
      <c r="A43" s="579"/>
      <c r="B43" s="579"/>
      <c r="C43" s="580"/>
      <c r="D43" s="580"/>
      <c r="E43" s="580"/>
      <c r="F43" s="580"/>
      <c r="G43" s="580"/>
      <c r="H43" s="580"/>
      <c r="I43" s="580"/>
      <c r="J43" s="580"/>
      <c r="K43" s="580"/>
      <c r="L43" s="580"/>
      <c r="M43" s="582"/>
      <c r="N43" s="582"/>
      <c r="O43" s="584"/>
      <c r="P43" s="584"/>
      <c r="Q43" s="584"/>
      <c r="R43" s="584"/>
      <c r="S43" s="584"/>
      <c r="T43" s="584"/>
      <c r="U43" s="584"/>
      <c r="V43" s="584"/>
      <c r="W43" s="584"/>
      <c r="X43" s="584"/>
    </row>
    <row r="44" spans="1:24" ht="21" customHeight="1">
      <c r="A44" s="585" t="s">
        <v>324</v>
      </c>
      <c r="B44" s="585"/>
      <c r="C44" s="580"/>
      <c r="D44" s="580"/>
      <c r="E44" s="580"/>
      <c r="F44" s="580"/>
      <c r="G44" s="580"/>
      <c r="H44" s="580"/>
      <c r="I44" s="580"/>
      <c r="J44" s="580"/>
      <c r="K44" s="580"/>
      <c r="L44" s="580"/>
      <c r="M44" s="582"/>
      <c r="N44" s="582"/>
      <c r="O44" s="584"/>
      <c r="P44" s="584"/>
      <c r="Q44" s="584"/>
      <c r="R44" s="584"/>
      <c r="S44" s="584"/>
      <c r="T44" s="584"/>
      <c r="U44" s="584"/>
      <c r="V44" s="584"/>
      <c r="W44" s="584"/>
      <c r="X44" s="584"/>
    </row>
    <row r="45" spans="1:24" ht="21" customHeight="1">
      <c r="A45" s="585"/>
      <c r="B45" s="585"/>
      <c r="C45" s="580"/>
      <c r="D45" s="580"/>
      <c r="E45" s="580"/>
      <c r="F45" s="580"/>
      <c r="G45" s="580"/>
      <c r="H45" s="580"/>
      <c r="I45" s="580"/>
      <c r="J45" s="580"/>
      <c r="K45" s="580"/>
      <c r="L45" s="580"/>
      <c r="M45" s="582"/>
      <c r="N45" s="582"/>
      <c r="O45" s="584"/>
      <c r="P45" s="584"/>
      <c r="Q45" s="584"/>
      <c r="R45" s="584"/>
      <c r="S45" s="584"/>
      <c r="T45" s="584"/>
      <c r="U45" s="584"/>
      <c r="V45" s="584"/>
      <c r="W45" s="584"/>
      <c r="X45" s="584"/>
    </row>
    <row r="46" spans="1:24" ht="21" customHeight="1">
      <c r="A46" s="585"/>
      <c r="B46" s="585"/>
      <c r="C46" s="580"/>
      <c r="D46" s="580"/>
      <c r="E46" s="580"/>
      <c r="F46" s="580"/>
      <c r="G46" s="580"/>
      <c r="H46" s="580"/>
      <c r="I46" s="580"/>
      <c r="J46" s="580"/>
      <c r="K46" s="580"/>
      <c r="L46" s="580"/>
      <c r="M46" s="582"/>
      <c r="N46" s="582"/>
      <c r="O46" s="584"/>
      <c r="P46" s="584"/>
      <c r="Q46" s="584"/>
      <c r="R46" s="584"/>
      <c r="S46" s="584"/>
      <c r="T46" s="584"/>
      <c r="U46" s="584"/>
      <c r="V46" s="584"/>
      <c r="W46" s="584"/>
      <c r="X46" s="584"/>
    </row>
    <row r="47" spans="1:24" ht="21" customHeight="1">
      <c r="A47" s="260" t="s">
        <v>276</v>
      </c>
      <c r="B47" s="262"/>
      <c r="C47" s="260"/>
      <c r="D47" s="260"/>
      <c r="E47" s="260"/>
      <c r="F47" s="260"/>
      <c r="G47" s="260"/>
      <c r="H47" s="260"/>
      <c r="I47" s="260"/>
      <c r="J47" s="260"/>
      <c r="K47" s="260"/>
      <c r="L47" s="260"/>
      <c r="M47" s="582"/>
      <c r="N47" s="582"/>
      <c r="O47" s="584"/>
      <c r="P47" s="584"/>
      <c r="Q47" s="584"/>
      <c r="R47" s="584"/>
      <c r="S47" s="584"/>
      <c r="T47" s="584"/>
      <c r="U47" s="584"/>
      <c r="V47" s="584"/>
      <c r="W47" s="584"/>
      <c r="X47" s="584"/>
    </row>
    <row r="48" spans="1:24" ht="21" customHeight="1">
      <c r="A48" s="574"/>
      <c r="B48" s="576"/>
      <c r="C48" s="576"/>
      <c r="D48" s="576"/>
      <c r="E48" s="576"/>
      <c r="F48" s="577"/>
      <c r="G48" s="577"/>
      <c r="H48" s="577"/>
      <c r="I48" s="577"/>
      <c r="J48" s="577"/>
      <c r="K48" s="577"/>
      <c r="L48" s="577"/>
      <c r="M48" s="582"/>
      <c r="N48" s="582"/>
      <c r="O48" s="584"/>
      <c r="P48" s="584"/>
      <c r="Q48" s="584"/>
      <c r="R48" s="584"/>
      <c r="S48" s="584"/>
      <c r="T48" s="584"/>
      <c r="U48" s="584"/>
      <c r="V48" s="584"/>
      <c r="W48" s="584"/>
      <c r="X48" s="584"/>
    </row>
    <row r="49" spans="1:24" ht="21" customHeight="1">
      <c r="A49" s="575"/>
      <c r="B49" s="578"/>
      <c r="C49" s="578"/>
      <c r="D49" s="578"/>
      <c r="E49" s="578"/>
      <c r="F49" s="577"/>
      <c r="G49" s="577"/>
      <c r="H49" s="577"/>
      <c r="I49" s="577"/>
      <c r="J49" s="577"/>
      <c r="K49" s="577"/>
      <c r="L49" s="577"/>
      <c r="M49" s="582"/>
      <c r="N49" s="582"/>
      <c r="O49" s="584"/>
      <c r="P49" s="584"/>
      <c r="Q49" s="584"/>
      <c r="R49" s="584"/>
      <c r="S49" s="584"/>
      <c r="T49" s="584"/>
      <c r="U49" s="584"/>
      <c r="V49" s="584"/>
      <c r="W49" s="584"/>
      <c r="X49" s="584"/>
    </row>
    <row r="50" spans="1:24" ht="21" customHeight="1">
      <c r="A50" s="574"/>
      <c r="B50" s="576"/>
      <c r="C50" s="576"/>
      <c r="D50" s="576"/>
      <c r="E50" s="576"/>
      <c r="F50" s="577"/>
      <c r="G50" s="577"/>
      <c r="H50" s="577"/>
      <c r="I50" s="577"/>
      <c r="J50" s="577"/>
      <c r="K50" s="577"/>
      <c r="L50" s="577"/>
      <c r="M50" s="582"/>
      <c r="N50" s="582"/>
      <c r="O50" s="584"/>
      <c r="P50" s="584"/>
      <c r="Q50" s="584"/>
      <c r="R50" s="584"/>
      <c r="S50" s="584"/>
      <c r="T50" s="584"/>
      <c r="U50" s="584"/>
      <c r="V50" s="584"/>
      <c r="W50" s="584"/>
      <c r="X50" s="584"/>
    </row>
    <row r="51" spans="1:24" ht="21" customHeight="1">
      <c r="A51" s="575"/>
      <c r="B51" s="578"/>
      <c r="C51" s="578"/>
      <c r="D51" s="578"/>
      <c r="E51" s="578"/>
      <c r="F51" s="577"/>
      <c r="G51" s="577"/>
      <c r="H51" s="577"/>
      <c r="I51" s="577"/>
      <c r="J51" s="577"/>
      <c r="K51" s="577"/>
      <c r="L51" s="577"/>
      <c r="M51" s="582"/>
      <c r="N51" s="582"/>
      <c r="O51" s="584"/>
      <c r="P51" s="584"/>
      <c r="Q51" s="584"/>
      <c r="R51" s="584"/>
      <c r="S51" s="584"/>
      <c r="T51" s="584"/>
      <c r="U51" s="584"/>
      <c r="V51" s="584"/>
      <c r="W51" s="584"/>
      <c r="X51" s="584"/>
    </row>
    <row r="52" spans="1:24" ht="21" customHeight="1">
      <c r="A52" s="574"/>
      <c r="B52" s="576"/>
      <c r="C52" s="576"/>
      <c r="D52" s="576"/>
      <c r="E52" s="576"/>
      <c r="F52" s="577"/>
      <c r="G52" s="577"/>
      <c r="H52" s="577"/>
      <c r="I52" s="577"/>
      <c r="J52" s="577"/>
      <c r="K52" s="577"/>
      <c r="L52" s="577"/>
      <c r="M52" s="582"/>
      <c r="N52" s="582"/>
      <c r="O52" s="584"/>
      <c r="P52" s="584"/>
      <c r="Q52" s="584"/>
      <c r="R52" s="584"/>
      <c r="S52" s="584"/>
      <c r="T52" s="584"/>
      <c r="U52" s="584"/>
      <c r="V52" s="584"/>
      <c r="W52" s="584"/>
      <c r="X52" s="584"/>
    </row>
    <row r="53" spans="1:24" ht="21" customHeight="1">
      <c r="A53" s="575"/>
      <c r="B53" s="578"/>
      <c r="C53" s="578"/>
      <c r="D53" s="578"/>
      <c r="E53" s="578"/>
      <c r="F53" s="577"/>
      <c r="G53" s="577"/>
      <c r="H53" s="577"/>
      <c r="I53" s="577"/>
      <c r="J53" s="577"/>
      <c r="K53" s="577"/>
      <c r="L53" s="577"/>
      <c r="M53" s="582"/>
      <c r="N53" s="582"/>
      <c r="O53" s="584"/>
      <c r="P53" s="584"/>
      <c r="Q53" s="584"/>
      <c r="R53" s="584"/>
      <c r="S53" s="584"/>
      <c r="T53" s="584"/>
      <c r="U53" s="584"/>
      <c r="V53" s="584"/>
      <c r="W53" s="584"/>
      <c r="X53" s="584"/>
    </row>
    <row r="54" spans="1:24" ht="21" customHeight="1">
      <c r="A54" s="574"/>
      <c r="B54" s="576"/>
      <c r="C54" s="576"/>
      <c r="D54" s="576"/>
      <c r="E54" s="576"/>
      <c r="F54" s="577"/>
      <c r="G54" s="577"/>
      <c r="H54" s="577"/>
      <c r="I54" s="577"/>
      <c r="J54" s="577"/>
      <c r="K54" s="577"/>
      <c r="L54" s="577"/>
      <c r="M54" s="582"/>
      <c r="N54" s="582"/>
      <c r="O54" s="584"/>
      <c r="P54" s="584"/>
      <c r="Q54" s="584"/>
      <c r="R54" s="584"/>
      <c r="S54" s="584"/>
      <c r="T54" s="584"/>
      <c r="U54" s="584"/>
      <c r="V54" s="584"/>
      <c r="W54" s="584"/>
      <c r="X54" s="584"/>
    </row>
    <row r="55" spans="1:24" ht="21" customHeight="1">
      <c r="A55" s="575"/>
      <c r="B55" s="578"/>
      <c r="C55" s="578"/>
      <c r="D55" s="578"/>
      <c r="E55" s="578"/>
      <c r="F55" s="577"/>
      <c r="G55" s="577"/>
      <c r="H55" s="577"/>
      <c r="I55" s="577"/>
      <c r="J55" s="577"/>
      <c r="K55" s="577"/>
      <c r="L55" s="577"/>
      <c r="M55" s="582"/>
      <c r="N55" s="582"/>
      <c r="O55" s="584"/>
      <c r="P55" s="584"/>
      <c r="Q55" s="584"/>
      <c r="R55" s="584"/>
      <c r="S55" s="584"/>
      <c r="T55" s="584"/>
      <c r="U55" s="584"/>
      <c r="V55" s="584"/>
      <c r="W55" s="584"/>
      <c r="X55" s="584"/>
    </row>
    <row r="56" spans="1:24" ht="21" customHeight="1">
      <c r="A56" s="574"/>
      <c r="B56" s="576"/>
      <c r="C56" s="576"/>
      <c r="D56" s="576"/>
      <c r="E56" s="576"/>
      <c r="F56" s="577"/>
      <c r="G56" s="577"/>
      <c r="H56" s="577"/>
      <c r="I56" s="577"/>
      <c r="J56" s="577"/>
      <c r="K56" s="577"/>
      <c r="L56" s="577"/>
      <c r="M56" s="582"/>
      <c r="N56" s="582"/>
      <c r="O56" s="584"/>
      <c r="P56" s="584"/>
      <c r="Q56" s="584"/>
      <c r="R56" s="584"/>
      <c r="S56" s="584"/>
      <c r="T56" s="584"/>
      <c r="U56" s="584"/>
      <c r="V56" s="584"/>
      <c r="W56" s="584"/>
      <c r="X56" s="584"/>
    </row>
    <row r="57" spans="1:24" ht="21" customHeight="1">
      <c r="A57" s="575"/>
      <c r="B57" s="578"/>
      <c r="C57" s="578"/>
      <c r="D57" s="578"/>
      <c r="E57" s="578"/>
      <c r="F57" s="577"/>
      <c r="G57" s="577"/>
      <c r="H57" s="577"/>
      <c r="I57" s="577"/>
      <c r="J57" s="577"/>
      <c r="K57" s="577"/>
      <c r="L57" s="577"/>
      <c r="M57" s="582"/>
      <c r="N57" s="582"/>
      <c r="O57" s="584"/>
      <c r="P57" s="584"/>
      <c r="Q57" s="584"/>
      <c r="R57" s="584"/>
      <c r="S57" s="584"/>
      <c r="T57" s="584"/>
      <c r="U57" s="584"/>
      <c r="V57" s="584"/>
      <c r="W57" s="584"/>
      <c r="X57" s="584"/>
    </row>
    <row r="58" spans="1:24" ht="21" customHeight="1">
      <c r="A58" s="574"/>
      <c r="B58" s="576"/>
      <c r="C58" s="576"/>
      <c r="D58" s="576"/>
      <c r="E58" s="576"/>
      <c r="F58" s="577"/>
      <c r="G58" s="577"/>
      <c r="H58" s="577"/>
      <c r="I58" s="577"/>
      <c r="J58" s="577"/>
      <c r="K58" s="577"/>
      <c r="L58" s="577"/>
      <c r="M58" s="582"/>
      <c r="N58" s="582"/>
      <c r="O58" s="584"/>
      <c r="P58" s="584"/>
      <c r="Q58" s="584"/>
      <c r="R58" s="584"/>
      <c r="S58" s="584"/>
      <c r="T58" s="584"/>
      <c r="U58" s="584"/>
      <c r="V58" s="584"/>
      <c r="W58" s="584"/>
      <c r="X58" s="584"/>
    </row>
    <row r="59" spans="1:24" ht="21" customHeight="1">
      <c r="A59" s="575"/>
      <c r="B59" s="578"/>
      <c r="C59" s="578"/>
      <c r="D59" s="578"/>
      <c r="E59" s="578"/>
      <c r="F59" s="577"/>
      <c r="G59" s="577"/>
      <c r="H59" s="577"/>
      <c r="I59" s="577"/>
      <c r="J59" s="577"/>
      <c r="K59" s="577"/>
      <c r="L59" s="577"/>
      <c r="M59" s="582"/>
      <c r="N59" s="582"/>
      <c r="O59" s="584"/>
      <c r="P59" s="584"/>
      <c r="Q59" s="584"/>
      <c r="R59" s="584"/>
      <c r="S59" s="584"/>
      <c r="T59" s="584"/>
      <c r="U59" s="584"/>
      <c r="V59" s="584"/>
      <c r="W59" s="584"/>
      <c r="X59" s="584"/>
    </row>
    <row r="60" spans="1:24" ht="21" customHeight="1">
      <c r="A60" s="574"/>
      <c r="B60" s="576"/>
      <c r="C60" s="576"/>
      <c r="D60" s="576"/>
      <c r="E60" s="576"/>
      <c r="F60" s="577"/>
      <c r="G60" s="577"/>
      <c r="H60" s="577"/>
      <c r="I60" s="577"/>
      <c r="J60" s="577"/>
      <c r="K60" s="577"/>
      <c r="L60" s="577"/>
      <c r="M60" s="582"/>
      <c r="N60" s="582"/>
      <c r="O60" s="584"/>
      <c r="P60" s="584"/>
      <c r="Q60" s="584"/>
      <c r="R60" s="584"/>
      <c r="S60" s="584"/>
      <c r="T60" s="584"/>
      <c r="U60" s="584"/>
      <c r="V60" s="584"/>
      <c r="W60" s="584"/>
      <c r="X60" s="584"/>
    </row>
    <row r="61" spans="1:24" ht="21" customHeight="1">
      <c r="A61" s="575"/>
      <c r="B61" s="578"/>
      <c r="C61" s="578"/>
      <c r="D61" s="578"/>
      <c r="E61" s="578"/>
      <c r="F61" s="577"/>
      <c r="G61" s="577"/>
      <c r="H61" s="577"/>
      <c r="I61" s="577"/>
      <c r="J61" s="577"/>
      <c r="K61" s="577"/>
      <c r="L61" s="577"/>
      <c r="M61" s="582"/>
      <c r="N61" s="582"/>
      <c r="O61" s="584"/>
      <c r="P61" s="584"/>
      <c r="Q61" s="584"/>
      <c r="R61" s="584"/>
      <c r="S61" s="584"/>
      <c r="T61" s="584"/>
      <c r="U61" s="584"/>
      <c r="V61" s="584"/>
      <c r="W61" s="584"/>
      <c r="X61" s="584"/>
    </row>
    <row r="62" spans="1:24" ht="21" customHeight="1">
      <c r="A62" s="574"/>
      <c r="B62" s="576"/>
      <c r="C62" s="576"/>
      <c r="D62" s="576"/>
      <c r="E62" s="576"/>
      <c r="F62" s="577"/>
      <c r="G62" s="577"/>
      <c r="H62" s="577"/>
      <c r="I62" s="577"/>
      <c r="J62" s="577"/>
      <c r="K62" s="577"/>
      <c r="L62" s="577"/>
      <c r="M62" s="582"/>
      <c r="N62" s="582"/>
      <c r="O62" s="584"/>
      <c r="P62" s="584"/>
      <c r="Q62" s="584"/>
      <c r="R62" s="584"/>
      <c r="S62" s="584"/>
      <c r="T62" s="584"/>
      <c r="U62" s="584"/>
      <c r="V62" s="584"/>
      <c r="W62" s="584"/>
      <c r="X62" s="584"/>
    </row>
    <row r="63" spans="1:24" ht="21" customHeight="1">
      <c r="A63" s="575"/>
      <c r="B63" s="578"/>
      <c r="C63" s="578"/>
      <c r="D63" s="578"/>
      <c r="E63" s="578"/>
      <c r="F63" s="577"/>
      <c r="G63" s="577"/>
      <c r="H63" s="577"/>
      <c r="I63" s="577"/>
      <c r="J63" s="577"/>
      <c r="K63" s="577"/>
      <c r="L63" s="577"/>
      <c r="M63" s="582"/>
      <c r="N63" s="582"/>
      <c r="O63" s="584"/>
      <c r="P63" s="584"/>
      <c r="Q63" s="584"/>
      <c r="R63" s="584"/>
      <c r="S63" s="584"/>
      <c r="T63" s="584"/>
      <c r="U63" s="584"/>
      <c r="V63" s="584"/>
      <c r="W63" s="584"/>
      <c r="X63" s="584"/>
    </row>
    <row r="64" spans="1:24" ht="21" customHeight="1">
      <c r="A64" s="574"/>
      <c r="B64" s="576"/>
      <c r="C64" s="576"/>
      <c r="D64" s="576"/>
      <c r="E64" s="576"/>
      <c r="F64" s="577"/>
      <c r="G64" s="577"/>
      <c r="H64" s="577"/>
      <c r="I64" s="577"/>
      <c r="J64" s="577"/>
      <c r="K64" s="577"/>
      <c r="L64" s="577"/>
      <c r="M64" s="582"/>
      <c r="N64" s="582"/>
      <c r="O64" s="584"/>
      <c r="P64" s="584"/>
      <c r="Q64" s="584"/>
      <c r="R64" s="584"/>
      <c r="S64" s="584"/>
      <c r="T64" s="584"/>
      <c r="U64" s="584"/>
      <c r="V64" s="584"/>
      <c r="W64" s="584"/>
      <c r="X64" s="584"/>
    </row>
    <row r="65" spans="1:24" ht="21" customHeight="1">
      <c r="A65" s="575"/>
      <c r="B65" s="578"/>
      <c r="C65" s="578"/>
      <c r="D65" s="578"/>
      <c r="E65" s="578"/>
      <c r="F65" s="577"/>
      <c r="G65" s="577"/>
      <c r="H65" s="577"/>
      <c r="I65" s="577"/>
      <c r="J65" s="577"/>
      <c r="K65" s="577"/>
      <c r="L65" s="577"/>
      <c r="M65" s="582"/>
      <c r="N65" s="582"/>
      <c r="O65" s="584"/>
      <c r="P65" s="584"/>
      <c r="Q65" s="584"/>
      <c r="R65" s="584"/>
      <c r="S65" s="584"/>
      <c r="T65" s="584"/>
      <c r="U65" s="584"/>
      <c r="V65" s="584"/>
      <c r="W65" s="584"/>
      <c r="X65" s="584"/>
    </row>
    <row r="66" spans="1:24" ht="21" customHeight="1">
      <c r="A66" s="574"/>
      <c r="B66" s="576"/>
      <c r="C66" s="576"/>
      <c r="D66" s="576"/>
      <c r="E66" s="576"/>
      <c r="F66" s="577"/>
      <c r="G66" s="577"/>
      <c r="H66" s="577"/>
      <c r="I66" s="577"/>
      <c r="J66" s="577"/>
      <c r="K66" s="577"/>
      <c r="L66" s="577"/>
      <c r="M66" s="582"/>
      <c r="N66" s="582"/>
      <c r="O66" s="584"/>
      <c r="P66" s="584"/>
      <c r="Q66" s="584"/>
      <c r="R66" s="584"/>
      <c r="S66" s="584"/>
      <c r="T66" s="584"/>
      <c r="U66" s="584"/>
      <c r="V66" s="584"/>
      <c r="W66" s="584"/>
      <c r="X66" s="584"/>
    </row>
    <row r="67" spans="1:24" ht="21" customHeight="1">
      <c r="A67" s="575"/>
      <c r="B67" s="578"/>
      <c r="C67" s="578"/>
      <c r="D67" s="578"/>
      <c r="E67" s="578"/>
      <c r="F67" s="577"/>
      <c r="G67" s="577"/>
      <c r="H67" s="577"/>
      <c r="I67" s="577"/>
      <c r="J67" s="577"/>
      <c r="K67" s="577"/>
      <c r="L67" s="577"/>
      <c r="M67" s="582"/>
      <c r="N67" s="582"/>
      <c r="O67" s="584"/>
      <c r="P67" s="584"/>
      <c r="Q67" s="584"/>
      <c r="R67" s="584"/>
      <c r="S67" s="584"/>
      <c r="T67" s="584"/>
      <c r="U67" s="584"/>
      <c r="V67" s="584"/>
      <c r="W67" s="584"/>
      <c r="X67" s="584"/>
    </row>
    <row r="68" spans="1:24" ht="21" customHeight="1">
      <c r="A68" s="260" t="s">
        <v>277</v>
      </c>
      <c r="B68" s="262"/>
      <c r="C68" s="260"/>
      <c r="D68" s="260"/>
      <c r="E68" s="260"/>
      <c r="F68" s="260"/>
      <c r="G68" s="260"/>
      <c r="H68" s="260"/>
      <c r="I68" s="260"/>
      <c r="J68" s="260"/>
      <c r="K68" s="260"/>
      <c r="L68" s="260"/>
      <c r="M68" s="582"/>
      <c r="N68" s="582"/>
      <c r="O68" s="584"/>
      <c r="P68" s="584"/>
      <c r="Q68" s="584"/>
      <c r="R68" s="584"/>
      <c r="S68" s="584"/>
      <c r="T68" s="584"/>
      <c r="U68" s="584"/>
      <c r="V68" s="584"/>
      <c r="W68" s="584"/>
      <c r="X68" s="584"/>
    </row>
    <row r="69" spans="1:24" ht="21" customHeight="1">
      <c r="A69" s="586"/>
      <c r="B69" s="586"/>
      <c r="C69" s="586"/>
      <c r="D69" s="586"/>
      <c r="E69" s="586"/>
      <c r="F69" s="586"/>
      <c r="G69" s="586"/>
      <c r="H69" s="586"/>
      <c r="I69" s="586"/>
      <c r="J69" s="586"/>
      <c r="K69" s="586"/>
      <c r="L69" s="586"/>
      <c r="M69" s="582"/>
      <c r="N69" s="582"/>
      <c r="O69" s="584"/>
      <c r="P69" s="584"/>
      <c r="Q69" s="584"/>
      <c r="R69" s="584"/>
      <c r="S69" s="584"/>
      <c r="T69" s="584"/>
      <c r="U69" s="584"/>
      <c r="V69" s="584"/>
      <c r="W69" s="584"/>
      <c r="X69" s="584"/>
    </row>
    <row r="70" spans="1:24" ht="21" customHeight="1">
      <c r="A70" s="586"/>
      <c r="B70" s="586"/>
      <c r="C70" s="586"/>
      <c r="D70" s="586"/>
      <c r="E70" s="586"/>
      <c r="F70" s="586"/>
      <c r="G70" s="586"/>
      <c r="H70" s="586"/>
      <c r="I70" s="586"/>
      <c r="J70" s="586"/>
      <c r="K70" s="586"/>
      <c r="L70" s="586"/>
      <c r="M70" s="582"/>
      <c r="N70" s="582"/>
      <c r="O70" s="584"/>
      <c r="P70" s="584"/>
      <c r="Q70" s="584"/>
      <c r="R70" s="584"/>
      <c r="S70" s="584"/>
      <c r="T70" s="584"/>
      <c r="U70" s="584"/>
      <c r="V70" s="584"/>
      <c r="W70" s="584"/>
      <c r="X70" s="584"/>
    </row>
    <row r="71" spans="1:24" ht="21" customHeight="1">
      <c r="A71" s="586"/>
      <c r="B71" s="586"/>
      <c r="C71" s="586"/>
      <c r="D71" s="586"/>
      <c r="E71" s="586"/>
      <c r="F71" s="586"/>
      <c r="G71" s="586"/>
      <c r="H71" s="586"/>
      <c r="I71" s="586"/>
      <c r="J71" s="586"/>
      <c r="K71" s="586"/>
      <c r="L71" s="586"/>
      <c r="M71" s="582"/>
      <c r="N71" s="582"/>
      <c r="O71" s="584"/>
      <c r="P71" s="584"/>
      <c r="Q71" s="584"/>
      <c r="R71" s="584"/>
      <c r="S71" s="584"/>
      <c r="T71" s="584"/>
      <c r="U71" s="584"/>
      <c r="V71" s="584"/>
      <c r="W71" s="584"/>
      <c r="X71" s="584"/>
    </row>
    <row r="72" spans="1:24" ht="21" customHeight="1">
      <c r="A72" s="586"/>
      <c r="B72" s="586"/>
      <c r="C72" s="586"/>
      <c r="D72" s="586"/>
      <c r="E72" s="586"/>
      <c r="F72" s="586"/>
      <c r="G72" s="586"/>
      <c r="H72" s="586"/>
      <c r="I72" s="586"/>
      <c r="J72" s="586"/>
      <c r="K72" s="586"/>
      <c r="L72" s="586"/>
      <c r="M72" s="582"/>
      <c r="N72" s="582"/>
      <c r="O72" s="584"/>
      <c r="P72" s="584"/>
      <c r="Q72" s="584"/>
      <c r="R72" s="584"/>
      <c r="S72" s="584"/>
      <c r="T72" s="584"/>
      <c r="U72" s="584"/>
      <c r="V72" s="584"/>
      <c r="W72" s="584"/>
      <c r="X72" s="584"/>
    </row>
    <row r="73" spans="1:24" ht="21" customHeight="1">
      <c r="A73" s="586"/>
      <c r="B73" s="586"/>
      <c r="C73" s="586"/>
      <c r="D73" s="586"/>
      <c r="E73" s="586"/>
      <c r="F73" s="586"/>
      <c r="G73" s="586"/>
      <c r="H73" s="586"/>
      <c r="I73" s="586"/>
      <c r="J73" s="586"/>
      <c r="K73" s="586"/>
      <c r="L73" s="586"/>
      <c r="M73" s="582"/>
      <c r="N73" s="582"/>
      <c r="O73" s="584"/>
      <c r="P73" s="584"/>
      <c r="Q73" s="584"/>
      <c r="R73" s="584"/>
      <c r="S73" s="584"/>
      <c r="T73" s="584"/>
      <c r="U73" s="584"/>
      <c r="V73" s="584"/>
      <c r="W73" s="584"/>
      <c r="X73" s="584"/>
    </row>
    <row r="74" spans="1:24" ht="21" customHeight="1">
      <c r="A74" s="586"/>
      <c r="B74" s="586"/>
      <c r="C74" s="586"/>
      <c r="D74" s="586"/>
      <c r="E74" s="586"/>
      <c r="F74" s="586"/>
      <c r="G74" s="586"/>
      <c r="H74" s="586"/>
      <c r="I74" s="586"/>
      <c r="J74" s="586"/>
      <c r="K74" s="586"/>
      <c r="L74" s="586"/>
      <c r="M74" s="582"/>
      <c r="N74" s="582"/>
      <c r="O74" s="584"/>
      <c r="P74" s="584"/>
      <c r="Q74" s="584"/>
      <c r="R74" s="584"/>
      <c r="S74" s="584"/>
      <c r="T74" s="584"/>
      <c r="U74" s="584"/>
      <c r="V74" s="584"/>
      <c r="W74" s="584"/>
      <c r="X74" s="584"/>
    </row>
    <row r="75" spans="1:24" ht="21" customHeight="1">
      <c r="A75" s="260"/>
      <c r="B75" s="262"/>
      <c r="C75" s="260"/>
      <c r="D75" s="260"/>
      <c r="E75" s="260"/>
      <c r="F75" s="260"/>
      <c r="G75" s="260"/>
      <c r="H75" s="260"/>
      <c r="I75" s="260"/>
      <c r="J75" s="260"/>
      <c r="K75" s="260"/>
      <c r="L75" s="260"/>
      <c r="M75" s="582"/>
      <c r="N75" s="582"/>
      <c r="O75" s="584"/>
      <c r="P75" s="584"/>
      <c r="Q75" s="584"/>
      <c r="R75" s="584"/>
      <c r="S75" s="584"/>
      <c r="T75" s="584"/>
      <c r="U75" s="584"/>
      <c r="V75" s="584"/>
      <c r="W75" s="584"/>
      <c r="X75" s="584"/>
    </row>
    <row r="76" spans="1:24" ht="21" customHeight="1">
      <c r="A76" s="260" t="s">
        <v>278</v>
      </c>
      <c r="B76" s="262"/>
      <c r="C76" s="260"/>
      <c r="D76" s="260"/>
      <c r="E76" s="260"/>
      <c r="F76" s="260"/>
      <c r="G76" s="260"/>
      <c r="H76" s="260"/>
      <c r="I76" s="260"/>
      <c r="J76" s="260"/>
      <c r="K76" s="260"/>
      <c r="L76" s="260"/>
      <c r="M76" s="582"/>
      <c r="N76" s="582"/>
      <c r="O76" s="584"/>
      <c r="P76" s="584"/>
      <c r="Q76" s="584"/>
      <c r="R76" s="584"/>
      <c r="S76" s="584"/>
      <c r="T76" s="584"/>
      <c r="U76" s="584"/>
      <c r="V76" s="584"/>
      <c r="W76" s="584"/>
      <c r="X76" s="584"/>
    </row>
    <row r="77" spans="1:24" ht="21" customHeight="1">
      <c r="A77" s="263" t="s">
        <v>279</v>
      </c>
      <c r="B77" s="263" t="s">
        <v>280</v>
      </c>
      <c r="C77" s="263" t="s">
        <v>281</v>
      </c>
      <c r="D77" s="260"/>
      <c r="E77" s="266" t="s">
        <v>282</v>
      </c>
      <c r="F77" s="266"/>
      <c r="G77" s="266"/>
      <c r="H77" s="266"/>
      <c r="I77" s="266"/>
      <c r="J77" s="266"/>
      <c r="K77" s="260"/>
      <c r="L77" s="260"/>
      <c r="M77" s="582"/>
      <c r="N77" s="582"/>
      <c r="O77" s="584"/>
      <c r="P77" s="584"/>
      <c r="Q77" s="584"/>
      <c r="R77" s="584"/>
      <c r="S77" s="584"/>
      <c r="T77" s="584"/>
      <c r="U77" s="584"/>
      <c r="V77" s="584"/>
      <c r="W77" s="584"/>
      <c r="X77" s="584"/>
    </row>
    <row r="78" spans="1:24" ht="21" customHeight="1">
      <c r="A78" s="260"/>
      <c r="B78" s="262"/>
      <c r="C78" s="260"/>
      <c r="D78" s="260"/>
      <c r="E78" s="260"/>
      <c r="F78" s="260"/>
      <c r="G78" s="260"/>
      <c r="H78" s="260" t="s">
        <v>283</v>
      </c>
      <c r="I78" s="260"/>
      <c r="J78" s="260"/>
      <c r="K78" s="260"/>
      <c r="L78" s="260"/>
      <c r="M78" s="260"/>
      <c r="N78" s="260"/>
      <c r="O78" s="260"/>
      <c r="P78" s="260"/>
      <c r="Q78" s="260"/>
      <c r="R78" s="260"/>
      <c r="S78" s="260"/>
      <c r="T78" s="260"/>
      <c r="U78" s="260"/>
      <c r="V78" s="260"/>
      <c r="W78" s="260"/>
      <c r="X78" s="260"/>
    </row>
  </sheetData>
  <mergeCells count="170">
    <mergeCell ref="H1:I1"/>
    <mergeCell ref="J1:L1"/>
    <mergeCell ref="H2:I2"/>
    <mergeCell ref="J2:L2"/>
    <mergeCell ref="A5:C5"/>
    <mergeCell ref="E5:F5"/>
    <mergeCell ref="G5:L5"/>
    <mergeCell ref="N5:N7"/>
    <mergeCell ref="O5:X7"/>
    <mergeCell ref="A6:C7"/>
    <mergeCell ref="D6:D9"/>
    <mergeCell ref="E6:F9"/>
    <mergeCell ref="G6:L8"/>
    <mergeCell ref="M2:M19"/>
    <mergeCell ref="N2:N4"/>
    <mergeCell ref="O2:X4"/>
    <mergeCell ref="H3:I3"/>
    <mergeCell ref="J3:L3"/>
    <mergeCell ref="H4:I4"/>
    <mergeCell ref="J4:L4"/>
    <mergeCell ref="N11:N13"/>
    <mergeCell ref="O11:X13"/>
    <mergeCell ref="A12:C12"/>
    <mergeCell ref="D12:F12"/>
    <mergeCell ref="G12:I12"/>
    <mergeCell ref="J12:L12"/>
    <mergeCell ref="A8:C9"/>
    <mergeCell ref="N8:N10"/>
    <mergeCell ref="O8:X10"/>
    <mergeCell ref="G9:H9"/>
    <mergeCell ref="I9:K9"/>
    <mergeCell ref="A10:L10"/>
    <mergeCell ref="A13:C13"/>
    <mergeCell ref="D13:F13"/>
    <mergeCell ref="G13:I13"/>
    <mergeCell ref="J13:L13"/>
    <mergeCell ref="A14:C14"/>
    <mergeCell ref="D14:F14"/>
    <mergeCell ref="G14:I14"/>
    <mergeCell ref="J14:L14"/>
    <mergeCell ref="A11:C11"/>
    <mergeCell ref="D11:F11"/>
    <mergeCell ref="G11:I11"/>
    <mergeCell ref="J11:L11"/>
    <mergeCell ref="N14:N16"/>
    <mergeCell ref="O14:X16"/>
    <mergeCell ref="A15:L15"/>
    <mergeCell ref="A16:L16"/>
    <mergeCell ref="A17:L17"/>
    <mergeCell ref="N17:N19"/>
    <mergeCell ref="O17:X19"/>
    <mergeCell ref="A18:L18"/>
    <mergeCell ref="A19:L19"/>
    <mergeCell ref="A23:D23"/>
    <mergeCell ref="E23:H23"/>
    <mergeCell ref="I23:L23"/>
    <mergeCell ref="A24:D24"/>
    <mergeCell ref="E24:H24"/>
    <mergeCell ref="I24:L24"/>
    <mergeCell ref="A20:L20"/>
    <mergeCell ref="M20:N22"/>
    <mergeCell ref="O20:X22"/>
    <mergeCell ref="A21:D21"/>
    <mergeCell ref="E21:H21"/>
    <mergeCell ref="I21:L21"/>
    <mergeCell ref="A22:D22"/>
    <mergeCell ref="E22:H22"/>
    <mergeCell ref="I22:L22"/>
    <mergeCell ref="A25:D25"/>
    <mergeCell ref="E25:H25"/>
    <mergeCell ref="I25:L25"/>
    <mergeCell ref="M25:N27"/>
    <mergeCell ref="O25:X27"/>
    <mergeCell ref="A26:D26"/>
    <mergeCell ref="E26:H26"/>
    <mergeCell ref="I26:L26"/>
    <mergeCell ref="A27:L27"/>
    <mergeCell ref="M31:N33"/>
    <mergeCell ref="O31:X33"/>
    <mergeCell ref="A32:D32"/>
    <mergeCell ref="E32:H32"/>
    <mergeCell ref="I32:L32"/>
    <mergeCell ref="A33:D33"/>
    <mergeCell ref="A28:D28"/>
    <mergeCell ref="E28:H28"/>
    <mergeCell ref="I28:L28"/>
    <mergeCell ref="M28:N30"/>
    <mergeCell ref="O28:X30"/>
    <mergeCell ref="A29:D29"/>
    <mergeCell ref="E29:H29"/>
    <mergeCell ref="I29:L29"/>
    <mergeCell ref="A30:D30"/>
    <mergeCell ref="E30:H30"/>
    <mergeCell ref="E33:H33"/>
    <mergeCell ref="I33:L33"/>
    <mergeCell ref="A34:D34"/>
    <mergeCell ref="E34:H34"/>
    <mergeCell ref="I34:L34"/>
    <mergeCell ref="A35:L35"/>
    <mergeCell ref="I30:L30"/>
    <mergeCell ref="A31:D31"/>
    <mergeCell ref="E31:H31"/>
    <mergeCell ref="I31:L31"/>
    <mergeCell ref="A36:C36"/>
    <mergeCell ref="D36:F36"/>
    <mergeCell ref="G36:I36"/>
    <mergeCell ref="J36:L36"/>
    <mergeCell ref="M36:N39"/>
    <mergeCell ref="O36:X39"/>
    <mergeCell ref="A37:C37"/>
    <mergeCell ref="D37:F37"/>
    <mergeCell ref="G37:I37"/>
    <mergeCell ref="J37:L37"/>
    <mergeCell ref="M41:N41"/>
    <mergeCell ref="O41:X41"/>
    <mergeCell ref="M42:N77"/>
    <mergeCell ref="O42:X77"/>
    <mergeCell ref="A44:B46"/>
    <mergeCell ref="C44:L46"/>
    <mergeCell ref="A69:L74"/>
    <mergeCell ref="A38:C38"/>
    <mergeCell ref="D38:F38"/>
    <mergeCell ref="G38:I38"/>
    <mergeCell ref="J38:L38"/>
    <mergeCell ref="A39:C39"/>
    <mergeCell ref="D39:F39"/>
    <mergeCell ref="G39:I39"/>
    <mergeCell ref="J39:L39"/>
    <mergeCell ref="A48:A49"/>
    <mergeCell ref="B48:E48"/>
    <mergeCell ref="F48:L49"/>
    <mergeCell ref="B49:E49"/>
    <mergeCell ref="A50:A51"/>
    <mergeCell ref="B50:E50"/>
    <mergeCell ref="F50:L51"/>
    <mergeCell ref="B51:E51"/>
    <mergeCell ref="A41:B43"/>
    <mergeCell ref="C41:L43"/>
    <mergeCell ref="A56:A57"/>
    <mergeCell ref="B56:E56"/>
    <mergeCell ref="F56:L57"/>
    <mergeCell ref="B57:E57"/>
    <mergeCell ref="A58:A59"/>
    <mergeCell ref="B58:E58"/>
    <mergeCell ref="F58:L59"/>
    <mergeCell ref="B59:E59"/>
    <mergeCell ref="A52:A53"/>
    <mergeCell ref="B52:E52"/>
    <mergeCell ref="F52:L53"/>
    <mergeCell ref="B53:E53"/>
    <mergeCell ref="A54:A55"/>
    <mergeCell ref="B54:E54"/>
    <mergeCell ref="F54:L55"/>
    <mergeCell ref="B55:E55"/>
    <mergeCell ref="A64:A65"/>
    <mergeCell ref="B64:E64"/>
    <mergeCell ref="F64:L65"/>
    <mergeCell ref="B65:E65"/>
    <mergeCell ref="A66:A67"/>
    <mergeCell ref="B66:E66"/>
    <mergeCell ref="F66:L67"/>
    <mergeCell ref="B67:E67"/>
    <mergeCell ref="A60:A61"/>
    <mergeCell ref="B60:E60"/>
    <mergeCell ref="F60:L61"/>
    <mergeCell ref="B61:E61"/>
    <mergeCell ref="A62:A63"/>
    <mergeCell ref="B62:E62"/>
    <mergeCell ref="F62:L63"/>
    <mergeCell ref="B63:E63"/>
  </mergeCells>
  <phoneticPr fontId="32"/>
  <conditionalFormatting sqref="H2:I4">
    <cfRule type="expression" dxfId="5" priority="2">
      <formula>H2&lt;&gt;""</formula>
    </cfRule>
  </conditionalFormatting>
  <conditionalFormatting sqref="I9:K9">
    <cfRule type="expression" dxfId="4" priority="1">
      <formula>I9&lt;&gt;""</formula>
    </cfRule>
  </conditionalFormatting>
  <conditionalFormatting sqref="J2:L4">
    <cfRule type="expression" dxfId="3" priority="3">
      <formula>J2&lt;&gt;""</formula>
    </cfRule>
  </conditionalFormatting>
  <printOptions horizontalCentered="1" verticalCentered="1"/>
  <pageMargins left="3.937007874015748E-2" right="3.937007874015748E-2" top="0.23622047244094491" bottom="0.23622047244094491" header="0.31496062992125984" footer="0.31496062992125984"/>
  <pageSetup paperSize="9" scale="96" pageOrder="overThenDown" orientation="portrait" r:id="rId1"/>
  <rowBreaks count="1" manualBreakCount="1">
    <brk id="39" max="16383" man="1"/>
  </rowBreaks>
  <colBreaks count="1" manualBreakCount="1">
    <brk id="12" max="87"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6CC3C-8D7B-4EFE-B931-7091DCC595CA}">
  <sheetPr>
    <tabColor theme="9" tint="0.59999389629810485"/>
  </sheetPr>
  <dimension ref="A1:DG48"/>
  <sheetViews>
    <sheetView showZeros="0" view="pageBreakPreview" zoomScale="73" zoomScaleNormal="80" zoomScaleSheetLayoutView="73" workbookViewId="0">
      <selection activeCell="A18" sqref="A18:BB25"/>
    </sheetView>
  </sheetViews>
  <sheetFormatPr defaultColWidth="9" defaultRowHeight="18"/>
  <cols>
    <col min="1" max="55" width="1.58203125" style="499" customWidth="1"/>
    <col min="56" max="56" width="2.1640625" style="499" customWidth="1"/>
    <col min="57" max="64" width="1.58203125" style="499" customWidth="1"/>
    <col min="65" max="66" width="16.6640625" style="499" hidden="1" customWidth="1"/>
    <col min="67" max="68" width="14.5" style="499" hidden="1" customWidth="1"/>
    <col min="69" max="109" width="1.58203125" style="499" customWidth="1"/>
    <col min="110" max="110" width="9" style="499"/>
    <col min="111" max="111" width="13.08203125" style="499" hidden="1" customWidth="1"/>
    <col min="112" max="16384" width="9" style="499"/>
  </cols>
  <sheetData>
    <row r="1" spans="1:68" s="493" customFormat="1" ht="25" customHeight="1">
      <c r="A1" s="681" t="s">
        <v>349</v>
      </c>
      <c r="B1" s="681"/>
      <c r="C1" s="681"/>
      <c r="D1" s="681"/>
      <c r="E1" s="681"/>
      <c r="F1" s="681"/>
      <c r="G1" s="681"/>
      <c r="H1" s="681"/>
      <c r="I1" s="681"/>
      <c r="J1" s="681"/>
      <c r="K1" s="681"/>
      <c r="L1" s="681"/>
      <c r="M1" s="681"/>
      <c r="N1" s="681"/>
      <c r="O1" s="681"/>
      <c r="P1" s="681"/>
      <c r="Q1" s="681"/>
      <c r="R1" s="681"/>
      <c r="S1" s="66"/>
      <c r="T1" s="66"/>
      <c r="U1" s="66"/>
      <c r="V1" s="66"/>
      <c r="W1" s="66"/>
      <c r="X1" s="66"/>
      <c r="Y1" s="66"/>
      <c r="Z1" s="66"/>
      <c r="AA1" s="66"/>
      <c r="AB1" s="66"/>
      <c r="AC1" s="66"/>
      <c r="AD1" s="686" t="s">
        <v>380</v>
      </c>
      <c r="AE1" s="687"/>
      <c r="AF1" s="687"/>
      <c r="AG1" s="687"/>
      <c r="AH1" s="687"/>
      <c r="AI1" s="687"/>
      <c r="AJ1" s="687"/>
      <c r="AK1" s="687"/>
      <c r="AL1" s="687"/>
      <c r="AM1" s="687"/>
      <c r="AN1" s="687"/>
      <c r="AO1" s="688"/>
      <c r="AP1" s="689" t="s">
        <v>350</v>
      </c>
      <c r="AQ1" s="689"/>
      <c r="AR1" s="689"/>
      <c r="AS1" s="689"/>
      <c r="AT1" s="689"/>
      <c r="AU1" s="689"/>
      <c r="AV1" s="689"/>
      <c r="AW1" s="689"/>
      <c r="AX1" s="689"/>
      <c r="AY1" s="689"/>
      <c r="AZ1" s="689"/>
      <c r="BA1" s="689"/>
      <c r="BB1" s="492"/>
      <c r="BC1" s="66"/>
      <c r="BE1" s="494">
        <f ca="1">TODAY()</f>
        <v>46105</v>
      </c>
      <c r="BO1" s="500" t="s">
        <v>373</v>
      </c>
      <c r="BP1" s="489">
        <v>1</v>
      </c>
    </row>
    <row r="2" spans="1:68" s="493" customFormat="1" ht="25" customHeight="1">
      <c r="A2" s="681" t="s">
        <v>359</v>
      </c>
      <c r="B2" s="681"/>
      <c r="C2" s="681"/>
      <c r="D2" s="681"/>
      <c r="E2" s="681"/>
      <c r="F2" s="681"/>
      <c r="G2" s="681"/>
      <c r="H2" s="681"/>
      <c r="I2" s="681"/>
      <c r="J2" s="681"/>
      <c r="K2" s="681"/>
      <c r="L2" s="681"/>
      <c r="M2" s="681"/>
      <c r="N2" s="681"/>
      <c r="O2" s="681"/>
      <c r="P2" s="681"/>
      <c r="Q2" s="681"/>
      <c r="R2" s="681"/>
      <c r="S2" s="681"/>
      <c r="T2" s="681"/>
      <c r="U2" s="681"/>
      <c r="V2" s="681"/>
      <c r="W2" s="681"/>
      <c r="X2" s="66"/>
      <c r="Y2" s="66"/>
      <c r="Z2" s="66"/>
      <c r="AA2" s="66"/>
      <c r="AB2" s="66"/>
      <c r="AC2" s="66"/>
      <c r="AD2" s="690"/>
      <c r="AE2" s="691"/>
      <c r="AF2" s="691"/>
      <c r="AG2" s="691"/>
      <c r="AH2" s="691"/>
      <c r="AI2" s="691"/>
      <c r="AJ2" s="691"/>
      <c r="AK2" s="691"/>
      <c r="AL2" s="691"/>
      <c r="AM2" s="691"/>
      <c r="AN2" s="691"/>
      <c r="AO2" s="692"/>
      <c r="AP2" s="693"/>
      <c r="AQ2" s="693"/>
      <c r="AR2" s="693"/>
      <c r="AS2" s="693"/>
      <c r="AT2" s="693"/>
      <c r="AU2" s="693"/>
      <c r="AV2" s="693"/>
      <c r="AW2" s="693"/>
      <c r="AX2" s="693"/>
      <c r="AY2" s="693"/>
      <c r="AZ2" s="693"/>
      <c r="BA2" s="693"/>
      <c r="BB2" s="492"/>
      <c r="BC2" s="66"/>
      <c r="BE2" s="502"/>
      <c r="BO2" s="500" t="s">
        <v>374</v>
      </c>
      <c r="BP2" s="489">
        <v>1</v>
      </c>
    </row>
    <row r="3" spans="1:68" s="493" customFormat="1" ht="7.25" customHeight="1">
      <c r="A3" s="66"/>
      <c r="B3" s="66"/>
      <c r="C3" s="66"/>
      <c r="D3" s="66"/>
      <c r="E3" s="66"/>
      <c r="F3" s="66"/>
      <c r="G3" s="66"/>
      <c r="H3" s="66"/>
      <c r="I3" s="66"/>
      <c r="J3" s="66"/>
      <c r="K3" s="66"/>
      <c r="L3" s="66"/>
      <c r="M3" s="66"/>
      <c r="N3" s="66"/>
      <c r="O3" s="66"/>
      <c r="P3" s="66"/>
      <c r="Q3" s="66"/>
      <c r="R3" s="66"/>
      <c r="S3" s="66"/>
      <c r="AF3" s="492"/>
      <c r="AG3" s="492"/>
      <c r="AH3" s="492"/>
      <c r="AI3" s="492"/>
      <c r="AJ3" s="492"/>
      <c r="AK3" s="492"/>
      <c r="AL3" s="492"/>
      <c r="AM3" s="492"/>
      <c r="AN3" s="492"/>
      <c r="AO3" s="492"/>
      <c r="AP3" s="492"/>
      <c r="AQ3" s="492"/>
      <c r="AR3" s="492"/>
      <c r="AS3" s="492"/>
      <c r="AT3" s="492"/>
      <c r="AU3" s="492"/>
      <c r="AV3" s="492"/>
      <c r="AW3" s="492"/>
      <c r="AX3" s="492"/>
      <c r="AY3" s="492"/>
      <c r="AZ3" s="492"/>
      <c r="BA3" s="492"/>
      <c r="BB3" s="492"/>
      <c r="BC3" s="66"/>
      <c r="BO3" s="500" t="s">
        <v>375</v>
      </c>
      <c r="BP3" s="489">
        <v>1</v>
      </c>
    </row>
    <row r="4" spans="1:68" s="493" customFormat="1" ht="25" customHeight="1">
      <c r="A4" s="681" t="s">
        <v>360</v>
      </c>
      <c r="B4" s="682"/>
      <c r="C4" s="682"/>
      <c r="D4" s="682"/>
      <c r="E4" s="682"/>
      <c r="F4" s="682"/>
      <c r="G4" s="682"/>
      <c r="H4" s="682"/>
      <c r="I4" s="682"/>
      <c r="J4" s="682"/>
      <c r="K4" s="66"/>
      <c r="L4" s="66"/>
      <c r="M4" s="66"/>
      <c r="N4" s="66"/>
      <c r="O4" s="66"/>
      <c r="P4" s="66"/>
      <c r="Q4" s="66"/>
      <c r="R4" s="66"/>
      <c r="S4" s="66"/>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66"/>
      <c r="BO4" s="500" t="s">
        <v>376</v>
      </c>
      <c r="BP4" s="489">
        <v>2</v>
      </c>
    </row>
    <row r="5" spans="1:68" s="493" customFormat="1" ht="2.4" customHeight="1">
      <c r="A5" s="495"/>
      <c r="B5" s="66"/>
      <c r="C5" s="66"/>
      <c r="D5" s="66"/>
      <c r="E5" s="66"/>
      <c r="F5" s="66"/>
      <c r="G5" s="66"/>
      <c r="H5" s="66"/>
      <c r="I5" s="66"/>
      <c r="J5" s="66"/>
      <c r="K5" s="66"/>
      <c r="L5" s="66"/>
      <c r="M5" s="66"/>
      <c r="N5" s="66"/>
      <c r="O5" s="66"/>
      <c r="P5" s="66"/>
      <c r="Q5" s="66"/>
      <c r="R5" s="66"/>
      <c r="S5" s="66"/>
      <c r="T5" s="491"/>
      <c r="U5" s="491"/>
      <c r="V5" s="491"/>
      <c r="W5" s="491"/>
      <c r="X5" s="491"/>
      <c r="Y5" s="491"/>
      <c r="Z5" s="491"/>
      <c r="AA5" s="491"/>
      <c r="AB5" s="491"/>
      <c r="AC5" s="491"/>
      <c r="AD5" s="491"/>
      <c r="AE5" s="491"/>
      <c r="AF5" s="491"/>
      <c r="AG5" s="491"/>
      <c r="AH5" s="491"/>
      <c r="AI5" s="491"/>
      <c r="AJ5" s="491"/>
      <c r="AK5" s="491"/>
      <c r="AL5" s="491"/>
      <c r="AM5" s="491"/>
      <c r="AN5" s="491"/>
      <c r="AO5" s="491"/>
      <c r="AP5" s="491"/>
      <c r="AQ5" s="496"/>
      <c r="AR5" s="496"/>
      <c r="AS5" s="496"/>
      <c r="AT5" s="496"/>
      <c r="AU5" s="496"/>
      <c r="AV5" s="496"/>
      <c r="AW5" s="496"/>
      <c r="AX5" s="496"/>
      <c r="AY5" s="496"/>
      <c r="AZ5" s="496"/>
      <c r="BA5" s="496"/>
      <c r="BB5" s="496"/>
      <c r="BC5" s="66"/>
      <c r="BM5" s="490"/>
      <c r="BN5" s="489"/>
      <c r="BO5" s="500" t="s">
        <v>377</v>
      </c>
      <c r="BP5" s="493">
        <v>2</v>
      </c>
    </row>
    <row r="6" spans="1:68" s="493" customFormat="1" ht="25" customHeight="1">
      <c r="A6" s="579" t="s">
        <v>113</v>
      </c>
      <c r="B6" s="579"/>
      <c r="C6" s="579"/>
      <c r="D6" s="579"/>
      <c r="E6" s="579"/>
      <c r="F6" s="579"/>
      <c r="G6" s="579"/>
      <c r="H6" s="579"/>
      <c r="I6" s="579"/>
      <c r="J6" s="579"/>
      <c r="K6" s="579"/>
      <c r="L6" s="579"/>
      <c r="M6" s="579"/>
      <c r="N6" s="579"/>
      <c r="O6" s="579"/>
      <c r="P6" s="579"/>
      <c r="Q6" s="579"/>
      <c r="R6" s="579"/>
      <c r="S6" s="579"/>
      <c r="T6" s="579"/>
      <c r="U6" s="579"/>
      <c r="V6" s="579"/>
      <c r="W6" s="579"/>
      <c r="X6" s="579"/>
      <c r="Y6" s="579" t="s">
        <v>1</v>
      </c>
      <c r="Z6" s="579"/>
      <c r="AA6" s="579"/>
      <c r="AB6" s="579"/>
      <c r="AC6" s="579"/>
      <c r="AD6" s="663" t="s">
        <v>361</v>
      </c>
      <c r="AE6" s="664"/>
      <c r="AF6" s="664"/>
      <c r="AG6" s="664"/>
      <c r="AH6" s="664"/>
      <c r="AI6" s="664"/>
      <c r="AJ6" s="664"/>
      <c r="AK6" s="664"/>
      <c r="AL6" s="664"/>
      <c r="AM6" s="665"/>
      <c r="AN6" s="665"/>
      <c r="AO6" s="665"/>
      <c r="AP6" s="665"/>
      <c r="AQ6" s="665"/>
      <c r="AR6" s="665"/>
      <c r="AS6" s="665"/>
      <c r="AT6" s="665"/>
      <c r="AU6" s="665"/>
      <c r="AV6" s="665"/>
      <c r="AW6" s="665"/>
      <c r="AX6" s="665"/>
      <c r="AY6" s="665"/>
      <c r="AZ6" s="665"/>
      <c r="BA6" s="665"/>
      <c r="BB6" s="665"/>
      <c r="BC6" s="66"/>
      <c r="BM6" s="490"/>
      <c r="BN6" s="489"/>
      <c r="BO6" s="500" t="s">
        <v>378</v>
      </c>
      <c r="BP6" s="493">
        <v>2</v>
      </c>
    </row>
    <row r="7" spans="1:68" s="493" customFormat="1" ht="25" customHeight="1">
      <c r="A7" s="683"/>
      <c r="B7" s="683"/>
      <c r="C7" s="683"/>
      <c r="D7" s="683"/>
      <c r="E7" s="683"/>
      <c r="F7" s="683"/>
      <c r="G7" s="683"/>
      <c r="H7" s="683"/>
      <c r="I7" s="683"/>
      <c r="J7" s="683"/>
      <c r="K7" s="683"/>
      <c r="L7" s="683"/>
      <c r="M7" s="683"/>
      <c r="N7" s="683"/>
      <c r="O7" s="683"/>
      <c r="P7" s="683"/>
      <c r="Q7" s="683"/>
      <c r="R7" s="683"/>
      <c r="S7" s="683"/>
      <c r="T7" s="683"/>
      <c r="U7" s="683"/>
      <c r="V7" s="683"/>
      <c r="W7" s="683"/>
      <c r="X7" s="683"/>
      <c r="Y7" s="684"/>
      <c r="Z7" s="684"/>
      <c r="AA7" s="684"/>
      <c r="AB7" s="684"/>
      <c r="AC7" s="684"/>
      <c r="AD7" s="664"/>
      <c r="AE7" s="664"/>
      <c r="AF7" s="664"/>
      <c r="AG7" s="664"/>
      <c r="AH7" s="664"/>
      <c r="AI7" s="664"/>
      <c r="AJ7" s="664"/>
      <c r="AK7" s="664"/>
      <c r="AL7" s="664"/>
      <c r="AM7" s="665"/>
      <c r="AN7" s="665"/>
      <c r="AO7" s="665"/>
      <c r="AP7" s="665"/>
      <c r="AQ7" s="665"/>
      <c r="AR7" s="665"/>
      <c r="AS7" s="665"/>
      <c r="AT7" s="665"/>
      <c r="AU7" s="665"/>
      <c r="AV7" s="665"/>
      <c r="AW7" s="665"/>
      <c r="AX7" s="665"/>
      <c r="AY7" s="665"/>
      <c r="AZ7" s="665"/>
      <c r="BA7" s="665"/>
      <c r="BB7" s="665"/>
      <c r="BC7" s="66"/>
      <c r="BN7" s="493" t="s">
        <v>379</v>
      </c>
      <c r="BO7" s="501" t="s">
        <v>353</v>
      </c>
      <c r="BP7" s="493">
        <v>3</v>
      </c>
    </row>
    <row r="8" spans="1:68" s="493" customFormat="1" ht="25" customHeight="1">
      <c r="A8" s="685"/>
      <c r="B8" s="685"/>
      <c r="C8" s="685"/>
      <c r="D8" s="685"/>
      <c r="E8" s="685"/>
      <c r="F8" s="685"/>
      <c r="G8" s="685"/>
      <c r="H8" s="685"/>
      <c r="I8" s="685"/>
      <c r="J8" s="685"/>
      <c r="K8" s="685"/>
      <c r="L8" s="685"/>
      <c r="M8" s="685"/>
      <c r="N8" s="685"/>
      <c r="O8" s="685"/>
      <c r="P8" s="685"/>
      <c r="Q8" s="685"/>
      <c r="R8" s="685"/>
      <c r="S8" s="685"/>
      <c r="T8" s="685"/>
      <c r="U8" s="685"/>
      <c r="V8" s="685"/>
      <c r="W8" s="685"/>
      <c r="X8" s="685"/>
      <c r="Y8" s="684"/>
      <c r="Z8" s="684"/>
      <c r="AA8" s="684"/>
      <c r="AB8" s="684"/>
      <c r="AC8" s="684"/>
      <c r="AD8" s="663" t="s">
        <v>362</v>
      </c>
      <c r="AE8" s="664"/>
      <c r="AF8" s="664"/>
      <c r="AG8" s="664"/>
      <c r="AH8" s="664"/>
      <c r="AI8" s="664"/>
      <c r="AJ8" s="664"/>
      <c r="AK8" s="664"/>
      <c r="AL8" s="664"/>
      <c r="AM8" s="665"/>
      <c r="AN8" s="665"/>
      <c r="AO8" s="665"/>
      <c r="AP8" s="665"/>
      <c r="AQ8" s="665"/>
      <c r="AR8" s="665"/>
      <c r="AS8" s="665"/>
      <c r="AT8" s="665"/>
      <c r="AU8" s="665"/>
      <c r="AV8" s="665"/>
      <c r="AW8" s="665"/>
      <c r="AX8" s="665"/>
      <c r="AY8" s="665"/>
      <c r="AZ8" s="665"/>
      <c r="BA8" s="665"/>
      <c r="BB8" s="665"/>
      <c r="BC8" s="66"/>
      <c r="BO8" s="501" t="s">
        <v>354</v>
      </c>
      <c r="BP8" s="493">
        <v>3</v>
      </c>
    </row>
    <row r="9" spans="1:68" s="493" customFormat="1" ht="25" customHeight="1">
      <c r="A9" s="684"/>
      <c r="B9" s="684"/>
      <c r="C9" s="684"/>
      <c r="D9" s="684"/>
      <c r="E9" s="684"/>
      <c r="F9" s="684"/>
      <c r="G9" s="684"/>
      <c r="H9" s="684"/>
      <c r="I9" s="684"/>
      <c r="J9" s="684"/>
      <c r="K9" s="684"/>
      <c r="L9" s="684"/>
      <c r="M9" s="684"/>
      <c r="N9" s="684"/>
      <c r="O9" s="684"/>
      <c r="P9" s="684"/>
      <c r="Q9" s="684"/>
      <c r="R9" s="684"/>
      <c r="S9" s="684"/>
      <c r="T9" s="684"/>
      <c r="U9" s="684"/>
      <c r="V9" s="684"/>
      <c r="W9" s="684"/>
      <c r="X9" s="684"/>
      <c r="Y9" s="684"/>
      <c r="Z9" s="684"/>
      <c r="AA9" s="684"/>
      <c r="AB9" s="684"/>
      <c r="AC9" s="684"/>
      <c r="AD9" s="664"/>
      <c r="AE9" s="664"/>
      <c r="AF9" s="664"/>
      <c r="AG9" s="664"/>
      <c r="AH9" s="664"/>
      <c r="AI9" s="664"/>
      <c r="AJ9" s="664"/>
      <c r="AK9" s="664"/>
      <c r="AL9" s="664"/>
      <c r="AM9" s="665"/>
      <c r="AN9" s="665"/>
      <c r="AO9" s="665"/>
      <c r="AP9" s="665"/>
      <c r="AQ9" s="665"/>
      <c r="AR9" s="665"/>
      <c r="AS9" s="665"/>
      <c r="AT9" s="665"/>
      <c r="AU9" s="665"/>
      <c r="AV9" s="665"/>
      <c r="AW9" s="665"/>
      <c r="AX9" s="665"/>
      <c r="AY9" s="665"/>
      <c r="AZ9" s="665"/>
      <c r="BA9" s="665"/>
      <c r="BB9" s="665"/>
      <c r="BC9" s="66"/>
      <c r="BO9" s="501" t="s">
        <v>355</v>
      </c>
      <c r="BP9" s="493">
        <v>3</v>
      </c>
    </row>
    <row r="10" spans="1:68" s="493" customFormat="1" ht="24.65" customHeight="1">
      <c r="A10" s="671" t="s">
        <v>351</v>
      </c>
      <c r="B10" s="672"/>
      <c r="C10" s="672"/>
      <c r="D10" s="672"/>
      <c r="E10" s="672"/>
      <c r="F10" s="672"/>
      <c r="G10" s="672"/>
      <c r="H10" s="672"/>
      <c r="I10" s="673"/>
      <c r="J10" s="674"/>
      <c r="K10" s="675"/>
      <c r="L10" s="675"/>
      <c r="M10" s="675"/>
      <c r="N10" s="675"/>
      <c r="O10" s="675"/>
      <c r="P10" s="675"/>
      <c r="Q10" s="675"/>
      <c r="R10" s="675"/>
      <c r="S10" s="675"/>
      <c r="T10" s="675"/>
      <c r="U10" s="675"/>
      <c r="V10" s="675"/>
      <c r="W10" s="675"/>
      <c r="X10" s="676"/>
      <c r="Y10" s="677"/>
      <c r="Z10" s="677"/>
      <c r="AA10" s="677"/>
      <c r="AB10" s="677"/>
      <c r="AC10" s="678"/>
      <c r="AD10" s="663" t="s">
        <v>363</v>
      </c>
      <c r="AE10" s="663"/>
      <c r="AF10" s="663"/>
      <c r="AG10" s="663"/>
      <c r="AH10" s="663"/>
      <c r="AI10" s="663"/>
      <c r="AJ10" s="663"/>
      <c r="AK10" s="663"/>
      <c r="AL10" s="663"/>
      <c r="AM10" s="665"/>
      <c r="AN10" s="665"/>
      <c r="AO10" s="665"/>
      <c r="AP10" s="665"/>
      <c r="AQ10" s="665"/>
      <c r="AR10" s="665"/>
      <c r="AS10" s="665"/>
      <c r="AT10" s="665"/>
      <c r="AU10" s="665"/>
      <c r="AV10" s="665"/>
      <c r="AW10" s="665"/>
      <c r="AX10" s="665"/>
      <c r="AY10" s="665"/>
      <c r="AZ10" s="665"/>
      <c r="BA10" s="665"/>
      <c r="BB10" s="665"/>
      <c r="BC10" s="66"/>
      <c r="BO10" s="501" t="s">
        <v>356</v>
      </c>
      <c r="BP10" s="493">
        <v>4</v>
      </c>
    </row>
    <row r="11" spans="1:68" s="493" customFormat="1" ht="25" customHeight="1">
      <c r="A11" s="679" t="s">
        <v>364</v>
      </c>
      <c r="B11" s="680"/>
      <c r="C11" s="680"/>
      <c r="D11" s="680"/>
      <c r="E11" s="680"/>
      <c r="F11" s="680"/>
      <c r="G11" s="680"/>
      <c r="H11" s="680"/>
      <c r="I11" s="680"/>
      <c r="J11" s="680"/>
      <c r="K11" s="680"/>
      <c r="L11" s="680"/>
      <c r="M11" s="680"/>
      <c r="N11" s="680"/>
      <c r="O11" s="680"/>
      <c r="P11" s="680"/>
      <c r="Q11" s="680"/>
      <c r="R11" s="680"/>
      <c r="S11" s="680"/>
      <c r="T11" s="680"/>
      <c r="U11" s="680"/>
      <c r="V11" s="680"/>
      <c r="W11" s="680"/>
      <c r="X11" s="680"/>
      <c r="Y11" s="579" t="s">
        <v>42</v>
      </c>
      <c r="Z11" s="579"/>
      <c r="AA11" s="579"/>
      <c r="AB11" s="579"/>
      <c r="AC11" s="579"/>
      <c r="AD11" s="663"/>
      <c r="AE11" s="663"/>
      <c r="AF11" s="663"/>
      <c r="AG11" s="663"/>
      <c r="AH11" s="663"/>
      <c r="AI11" s="663"/>
      <c r="AJ11" s="663"/>
      <c r="AK11" s="663"/>
      <c r="AL11" s="663"/>
      <c r="AM11" s="665"/>
      <c r="AN11" s="665"/>
      <c r="AO11" s="665"/>
      <c r="AP11" s="665"/>
      <c r="AQ11" s="665"/>
      <c r="AR11" s="665"/>
      <c r="AS11" s="665"/>
      <c r="AT11" s="665"/>
      <c r="AU11" s="665"/>
      <c r="AV11" s="665"/>
      <c r="AW11" s="665"/>
      <c r="AX11" s="665"/>
      <c r="AY11" s="665"/>
      <c r="AZ11" s="665"/>
      <c r="BA11" s="665"/>
      <c r="BB11" s="665"/>
      <c r="BC11" s="66"/>
      <c r="BO11" s="501" t="s">
        <v>357</v>
      </c>
      <c r="BP11" s="493">
        <v>4</v>
      </c>
    </row>
    <row r="12" spans="1:68" s="493" customFormat="1" ht="24.65" customHeight="1">
      <c r="A12" s="660"/>
      <c r="B12" s="661"/>
      <c r="C12" s="661"/>
      <c r="D12" s="661"/>
      <c r="E12" s="661"/>
      <c r="F12" s="661"/>
      <c r="G12" s="661"/>
      <c r="H12" s="661"/>
      <c r="I12" s="661"/>
      <c r="J12" s="661"/>
      <c r="K12" s="661"/>
      <c r="L12" s="661"/>
      <c r="M12" s="661"/>
      <c r="N12" s="661"/>
      <c r="O12" s="661"/>
      <c r="P12" s="661"/>
      <c r="Q12" s="661"/>
      <c r="R12" s="661"/>
      <c r="S12" s="661"/>
      <c r="T12" s="661"/>
      <c r="U12" s="661"/>
      <c r="V12" s="661"/>
      <c r="W12" s="661"/>
      <c r="X12" s="661"/>
      <c r="Y12" s="662"/>
      <c r="Z12" s="662"/>
      <c r="AA12" s="662"/>
      <c r="AB12" s="662"/>
      <c r="AC12" s="662"/>
      <c r="AD12" s="663" t="s">
        <v>365</v>
      </c>
      <c r="AE12" s="664"/>
      <c r="AF12" s="664"/>
      <c r="AG12" s="664"/>
      <c r="AH12" s="664"/>
      <c r="AI12" s="664"/>
      <c r="AJ12" s="664"/>
      <c r="AK12" s="664"/>
      <c r="AL12" s="664"/>
      <c r="AM12" s="665"/>
      <c r="AN12" s="665"/>
      <c r="AO12" s="665"/>
      <c r="AP12" s="665"/>
      <c r="AQ12" s="665"/>
      <c r="AR12" s="665"/>
      <c r="AS12" s="665"/>
      <c r="AT12" s="665"/>
      <c r="AU12" s="665"/>
      <c r="AV12" s="665"/>
      <c r="AW12" s="665"/>
      <c r="AX12" s="665"/>
      <c r="AY12" s="665"/>
      <c r="AZ12" s="665"/>
      <c r="BA12" s="665"/>
      <c r="BB12" s="665"/>
      <c r="BC12" s="66"/>
      <c r="BO12" s="501" t="s">
        <v>358</v>
      </c>
      <c r="BP12" s="493">
        <v>4</v>
      </c>
    </row>
    <row r="13" spans="1:68" s="493" customFormat="1" ht="25" customHeight="1">
      <c r="A13" s="666"/>
      <c r="B13" s="667"/>
      <c r="C13" s="667"/>
      <c r="D13" s="667"/>
      <c r="E13" s="667"/>
      <c r="F13" s="667"/>
      <c r="G13" s="667"/>
      <c r="H13" s="667"/>
      <c r="I13" s="667"/>
      <c r="J13" s="667"/>
      <c r="K13" s="667"/>
      <c r="L13" s="667"/>
      <c r="M13" s="667"/>
      <c r="N13" s="667"/>
      <c r="O13" s="667"/>
      <c r="P13" s="667"/>
      <c r="Q13" s="667"/>
      <c r="R13" s="667"/>
      <c r="S13" s="667"/>
      <c r="T13" s="667"/>
      <c r="U13" s="667"/>
      <c r="V13" s="667"/>
      <c r="W13" s="667"/>
      <c r="X13" s="667"/>
      <c r="Y13" s="662"/>
      <c r="Z13" s="662"/>
      <c r="AA13" s="662"/>
      <c r="AB13" s="662"/>
      <c r="AC13" s="662"/>
      <c r="AD13" s="664"/>
      <c r="AE13" s="664"/>
      <c r="AF13" s="664"/>
      <c r="AG13" s="664"/>
      <c r="AH13" s="664"/>
      <c r="AI13" s="664"/>
      <c r="AJ13" s="664"/>
      <c r="AK13" s="664"/>
      <c r="AL13" s="664"/>
      <c r="AM13" s="665"/>
      <c r="AN13" s="665"/>
      <c r="AO13" s="665"/>
      <c r="AP13" s="665"/>
      <c r="AQ13" s="665"/>
      <c r="AR13" s="665"/>
      <c r="AS13" s="665"/>
      <c r="AT13" s="665"/>
      <c r="AU13" s="665"/>
      <c r="AV13" s="665"/>
      <c r="AW13" s="665"/>
      <c r="AX13" s="665"/>
      <c r="AY13" s="665"/>
      <c r="AZ13" s="665"/>
      <c r="BA13" s="665"/>
      <c r="BB13" s="665"/>
      <c r="BC13" s="66"/>
    </row>
    <row r="14" spans="1:68" s="493" customFormat="1" ht="25" customHeight="1">
      <c r="A14" s="668"/>
      <c r="B14" s="669"/>
      <c r="C14" s="669"/>
      <c r="D14" s="669"/>
      <c r="E14" s="669"/>
      <c r="F14" s="669"/>
      <c r="G14" s="669"/>
      <c r="H14" s="669"/>
      <c r="I14" s="669"/>
      <c r="J14" s="669"/>
      <c r="K14" s="669"/>
      <c r="L14" s="669"/>
      <c r="M14" s="669"/>
      <c r="N14" s="669"/>
      <c r="O14" s="669"/>
      <c r="P14" s="669"/>
      <c r="Q14" s="669"/>
      <c r="R14" s="669"/>
      <c r="S14" s="669"/>
      <c r="T14" s="669"/>
      <c r="U14" s="669"/>
      <c r="V14" s="669"/>
      <c r="W14" s="669"/>
      <c r="X14" s="669"/>
      <c r="Y14" s="662"/>
      <c r="Z14" s="662"/>
      <c r="AA14" s="662"/>
      <c r="AB14" s="662"/>
      <c r="AC14" s="662"/>
      <c r="BC14" s="497"/>
    </row>
    <row r="15" spans="1:68" s="493" customFormat="1" ht="10.25" customHeight="1">
      <c r="BC15" s="497"/>
    </row>
    <row r="16" spans="1:68" s="493" customFormat="1" ht="25" customHeight="1">
      <c r="A16" s="670" t="s">
        <v>366</v>
      </c>
      <c r="B16" s="670"/>
      <c r="C16" s="670"/>
      <c r="D16" s="670"/>
      <c r="E16" s="670"/>
      <c r="F16" s="670"/>
      <c r="G16" s="670"/>
      <c r="H16" s="670"/>
      <c r="I16" s="670"/>
      <c r="J16" s="670"/>
      <c r="K16" s="670"/>
      <c r="L16" s="670"/>
      <c r="M16" s="670"/>
      <c r="N16" s="670"/>
      <c r="O16" s="670"/>
      <c r="P16" s="670"/>
      <c r="Q16" s="670"/>
      <c r="R16" s="670"/>
      <c r="S16" s="670"/>
      <c r="T16" s="670"/>
      <c r="U16" s="670"/>
      <c r="V16" s="670"/>
      <c r="W16" s="670"/>
      <c r="X16" s="670"/>
      <c r="Y16" s="670"/>
      <c r="Z16" s="670"/>
      <c r="AA16" s="670"/>
      <c r="AB16" s="670"/>
      <c r="AC16" s="670"/>
      <c r="AD16" s="670"/>
      <c r="BC16" s="497"/>
    </row>
    <row r="17" spans="1:55" s="493" customFormat="1" ht="25" customHeight="1">
      <c r="A17" s="611" t="s">
        <v>382</v>
      </c>
      <c r="B17" s="649"/>
      <c r="C17" s="649"/>
      <c r="D17" s="649"/>
      <c r="E17" s="649"/>
      <c r="F17" s="649"/>
      <c r="G17" s="649"/>
      <c r="H17" s="649"/>
      <c r="I17" s="649"/>
      <c r="J17" s="649"/>
      <c r="K17" s="649"/>
      <c r="L17" s="649"/>
      <c r="M17" s="649"/>
      <c r="N17" s="649"/>
      <c r="O17" s="649"/>
      <c r="P17" s="649"/>
      <c r="Q17" s="649"/>
      <c r="R17" s="649"/>
      <c r="S17" s="649"/>
      <c r="T17" s="649"/>
      <c r="U17" s="649"/>
      <c r="V17" s="649"/>
      <c r="W17" s="649"/>
      <c r="X17" s="649"/>
      <c r="Y17" s="649"/>
      <c r="Z17" s="649"/>
      <c r="AA17" s="649"/>
      <c r="AB17" s="649"/>
      <c r="AC17" s="649"/>
      <c r="AD17" s="649"/>
      <c r="AE17" s="649"/>
      <c r="AF17" s="649"/>
      <c r="AG17" s="649"/>
      <c r="AH17" s="649"/>
      <c r="AI17" s="649"/>
      <c r="AJ17" s="649"/>
      <c r="AK17" s="649"/>
      <c r="AL17" s="649"/>
      <c r="AM17" s="649"/>
      <c r="AN17" s="649"/>
      <c r="AO17" s="649"/>
      <c r="AP17" s="649"/>
      <c r="AQ17" s="649"/>
      <c r="AR17" s="649"/>
      <c r="AS17" s="649"/>
      <c r="AT17" s="649"/>
      <c r="AU17" s="649"/>
      <c r="AV17" s="649"/>
      <c r="AW17" s="649"/>
      <c r="AX17" s="649"/>
      <c r="AY17" s="649"/>
      <c r="AZ17" s="649"/>
      <c r="BA17" s="649"/>
      <c r="BB17" s="612"/>
      <c r="BC17" s="66"/>
    </row>
    <row r="18" spans="1:55" s="493" customFormat="1" ht="25" customHeight="1">
      <c r="A18" s="650"/>
      <c r="B18" s="650"/>
      <c r="C18" s="650"/>
      <c r="D18" s="650"/>
      <c r="E18" s="650"/>
      <c r="F18" s="650"/>
      <c r="G18" s="650"/>
      <c r="H18" s="650"/>
      <c r="I18" s="650"/>
      <c r="J18" s="650"/>
      <c r="K18" s="650"/>
      <c r="L18" s="650"/>
      <c r="M18" s="650"/>
      <c r="N18" s="650"/>
      <c r="O18" s="650"/>
      <c r="P18" s="650"/>
      <c r="Q18" s="650"/>
      <c r="R18" s="650"/>
      <c r="S18" s="650"/>
      <c r="T18" s="650"/>
      <c r="U18" s="650"/>
      <c r="V18" s="650"/>
      <c r="W18" s="650"/>
      <c r="X18" s="650"/>
      <c r="Y18" s="650"/>
      <c r="Z18" s="650"/>
      <c r="AA18" s="650"/>
      <c r="AB18" s="650"/>
      <c r="AC18" s="650"/>
      <c r="AD18" s="650"/>
      <c r="AE18" s="650"/>
      <c r="AF18" s="650"/>
      <c r="AG18" s="650"/>
      <c r="AH18" s="650"/>
      <c r="AI18" s="650"/>
      <c r="AJ18" s="650"/>
      <c r="AK18" s="650"/>
      <c r="AL18" s="650"/>
      <c r="AM18" s="650"/>
      <c r="AN18" s="650"/>
      <c r="AO18" s="650"/>
      <c r="AP18" s="650"/>
      <c r="AQ18" s="650"/>
      <c r="AR18" s="650"/>
      <c r="AS18" s="650"/>
      <c r="AT18" s="650"/>
      <c r="AU18" s="650"/>
      <c r="AV18" s="650"/>
      <c r="AW18" s="650"/>
      <c r="AX18" s="650"/>
      <c r="AY18" s="650"/>
      <c r="AZ18" s="650"/>
      <c r="BA18" s="650"/>
      <c r="BB18" s="650"/>
      <c r="BC18" s="66"/>
    </row>
    <row r="19" spans="1:55" s="493" customFormat="1" ht="25" customHeight="1">
      <c r="A19" s="650"/>
      <c r="B19" s="650"/>
      <c r="C19" s="650"/>
      <c r="D19" s="650"/>
      <c r="E19" s="650"/>
      <c r="F19" s="650"/>
      <c r="G19" s="650"/>
      <c r="H19" s="650"/>
      <c r="I19" s="650"/>
      <c r="J19" s="650"/>
      <c r="K19" s="650"/>
      <c r="L19" s="650"/>
      <c r="M19" s="650"/>
      <c r="N19" s="650"/>
      <c r="O19" s="650"/>
      <c r="P19" s="650"/>
      <c r="Q19" s="650"/>
      <c r="R19" s="650"/>
      <c r="S19" s="650"/>
      <c r="T19" s="650"/>
      <c r="U19" s="650"/>
      <c r="V19" s="650"/>
      <c r="W19" s="650"/>
      <c r="X19" s="650"/>
      <c r="Y19" s="650"/>
      <c r="Z19" s="650"/>
      <c r="AA19" s="650"/>
      <c r="AB19" s="650"/>
      <c r="AC19" s="650"/>
      <c r="AD19" s="650"/>
      <c r="AE19" s="650"/>
      <c r="AF19" s="650"/>
      <c r="AG19" s="650"/>
      <c r="AH19" s="650"/>
      <c r="AI19" s="650"/>
      <c r="AJ19" s="650"/>
      <c r="AK19" s="650"/>
      <c r="AL19" s="650"/>
      <c r="AM19" s="650"/>
      <c r="AN19" s="650"/>
      <c r="AO19" s="650"/>
      <c r="AP19" s="650"/>
      <c r="AQ19" s="650"/>
      <c r="AR19" s="650"/>
      <c r="AS19" s="650"/>
      <c r="AT19" s="650"/>
      <c r="AU19" s="650"/>
      <c r="AV19" s="650"/>
      <c r="AW19" s="650"/>
      <c r="AX19" s="650"/>
      <c r="AY19" s="650"/>
      <c r="AZ19" s="650"/>
      <c r="BA19" s="650"/>
      <c r="BB19" s="650"/>
      <c r="BC19" s="66"/>
    </row>
    <row r="20" spans="1:55" s="493" customFormat="1" ht="25" customHeight="1">
      <c r="A20" s="650"/>
      <c r="B20" s="650"/>
      <c r="C20" s="650"/>
      <c r="D20" s="650"/>
      <c r="E20" s="650"/>
      <c r="F20" s="650"/>
      <c r="G20" s="650"/>
      <c r="H20" s="650"/>
      <c r="I20" s="650"/>
      <c r="J20" s="650"/>
      <c r="K20" s="650"/>
      <c r="L20" s="650"/>
      <c r="M20" s="650"/>
      <c r="N20" s="650"/>
      <c r="O20" s="650"/>
      <c r="P20" s="650"/>
      <c r="Q20" s="650"/>
      <c r="R20" s="650"/>
      <c r="S20" s="650"/>
      <c r="T20" s="650"/>
      <c r="U20" s="650"/>
      <c r="V20" s="650"/>
      <c r="W20" s="650"/>
      <c r="X20" s="650"/>
      <c r="Y20" s="650"/>
      <c r="Z20" s="650"/>
      <c r="AA20" s="650"/>
      <c r="AB20" s="650"/>
      <c r="AC20" s="650"/>
      <c r="AD20" s="650"/>
      <c r="AE20" s="650"/>
      <c r="AF20" s="650"/>
      <c r="AG20" s="650"/>
      <c r="AH20" s="650"/>
      <c r="AI20" s="650"/>
      <c r="AJ20" s="650"/>
      <c r="AK20" s="650"/>
      <c r="AL20" s="650"/>
      <c r="AM20" s="650"/>
      <c r="AN20" s="650"/>
      <c r="AO20" s="650"/>
      <c r="AP20" s="650"/>
      <c r="AQ20" s="650"/>
      <c r="AR20" s="650"/>
      <c r="AS20" s="650"/>
      <c r="AT20" s="650"/>
      <c r="AU20" s="650"/>
      <c r="AV20" s="650"/>
      <c r="AW20" s="650"/>
      <c r="AX20" s="650"/>
      <c r="AY20" s="650"/>
      <c r="AZ20" s="650"/>
      <c r="BA20" s="650"/>
      <c r="BB20" s="650"/>
      <c r="BC20" s="66"/>
    </row>
    <row r="21" spans="1:55" s="493" customFormat="1" ht="25" customHeight="1">
      <c r="A21" s="650"/>
      <c r="B21" s="650"/>
      <c r="C21" s="650"/>
      <c r="D21" s="650"/>
      <c r="E21" s="650"/>
      <c r="F21" s="650"/>
      <c r="G21" s="650"/>
      <c r="H21" s="650"/>
      <c r="I21" s="650"/>
      <c r="J21" s="650"/>
      <c r="K21" s="650"/>
      <c r="L21" s="650"/>
      <c r="M21" s="650"/>
      <c r="N21" s="650"/>
      <c r="O21" s="650"/>
      <c r="P21" s="650"/>
      <c r="Q21" s="650"/>
      <c r="R21" s="650"/>
      <c r="S21" s="650"/>
      <c r="T21" s="650"/>
      <c r="U21" s="650"/>
      <c r="V21" s="650"/>
      <c r="W21" s="650"/>
      <c r="X21" s="650"/>
      <c r="Y21" s="650"/>
      <c r="Z21" s="650"/>
      <c r="AA21" s="650"/>
      <c r="AB21" s="650"/>
      <c r="AC21" s="650"/>
      <c r="AD21" s="650"/>
      <c r="AE21" s="650"/>
      <c r="AF21" s="650"/>
      <c r="AG21" s="650"/>
      <c r="AH21" s="650"/>
      <c r="AI21" s="650"/>
      <c r="AJ21" s="650"/>
      <c r="AK21" s="650"/>
      <c r="AL21" s="650"/>
      <c r="AM21" s="650"/>
      <c r="AN21" s="650"/>
      <c r="AO21" s="650"/>
      <c r="AP21" s="650"/>
      <c r="AQ21" s="650"/>
      <c r="AR21" s="650"/>
      <c r="AS21" s="650"/>
      <c r="AT21" s="650"/>
      <c r="AU21" s="650"/>
      <c r="AV21" s="650"/>
      <c r="AW21" s="650"/>
      <c r="AX21" s="650"/>
      <c r="AY21" s="650"/>
      <c r="AZ21" s="650"/>
      <c r="BA21" s="650"/>
      <c r="BB21" s="650"/>
      <c r="BC21" s="66"/>
    </row>
    <row r="22" spans="1:55" s="493" customFormat="1" ht="25" customHeight="1">
      <c r="A22" s="650"/>
      <c r="B22" s="650"/>
      <c r="C22" s="650"/>
      <c r="D22" s="650"/>
      <c r="E22" s="650"/>
      <c r="F22" s="650"/>
      <c r="G22" s="650"/>
      <c r="H22" s="650"/>
      <c r="I22" s="650"/>
      <c r="J22" s="650"/>
      <c r="K22" s="650"/>
      <c r="L22" s="650"/>
      <c r="M22" s="650"/>
      <c r="N22" s="650"/>
      <c r="O22" s="650"/>
      <c r="P22" s="650"/>
      <c r="Q22" s="650"/>
      <c r="R22" s="650"/>
      <c r="S22" s="650"/>
      <c r="T22" s="650"/>
      <c r="U22" s="650"/>
      <c r="V22" s="650"/>
      <c r="W22" s="650"/>
      <c r="X22" s="650"/>
      <c r="Y22" s="650"/>
      <c r="Z22" s="650"/>
      <c r="AA22" s="650"/>
      <c r="AB22" s="650"/>
      <c r="AC22" s="650"/>
      <c r="AD22" s="650"/>
      <c r="AE22" s="650"/>
      <c r="AF22" s="650"/>
      <c r="AG22" s="650"/>
      <c r="AH22" s="650"/>
      <c r="AI22" s="650"/>
      <c r="AJ22" s="650"/>
      <c r="AK22" s="650"/>
      <c r="AL22" s="650"/>
      <c r="AM22" s="650"/>
      <c r="AN22" s="650"/>
      <c r="AO22" s="650"/>
      <c r="AP22" s="650"/>
      <c r="AQ22" s="650"/>
      <c r="AR22" s="650"/>
      <c r="AS22" s="650"/>
      <c r="AT22" s="650"/>
      <c r="AU22" s="650"/>
      <c r="AV22" s="650"/>
      <c r="AW22" s="650"/>
      <c r="AX22" s="650"/>
      <c r="AY22" s="650"/>
      <c r="AZ22" s="650"/>
      <c r="BA22" s="650"/>
      <c r="BB22" s="650"/>
      <c r="BC22" s="66"/>
    </row>
    <row r="23" spans="1:55" s="493" customFormat="1" ht="11.4" customHeight="1">
      <c r="A23" s="650"/>
      <c r="B23" s="650"/>
      <c r="C23" s="650"/>
      <c r="D23" s="650"/>
      <c r="E23" s="650"/>
      <c r="F23" s="650"/>
      <c r="G23" s="650"/>
      <c r="H23" s="650"/>
      <c r="I23" s="650"/>
      <c r="J23" s="650"/>
      <c r="K23" s="650"/>
      <c r="L23" s="650"/>
      <c r="M23" s="650"/>
      <c r="N23" s="650"/>
      <c r="O23" s="650"/>
      <c r="P23" s="650"/>
      <c r="Q23" s="650"/>
      <c r="R23" s="650"/>
      <c r="S23" s="650"/>
      <c r="T23" s="650"/>
      <c r="U23" s="650"/>
      <c r="V23" s="650"/>
      <c r="W23" s="650"/>
      <c r="X23" s="650"/>
      <c r="Y23" s="650"/>
      <c r="Z23" s="650"/>
      <c r="AA23" s="650"/>
      <c r="AB23" s="650"/>
      <c r="AC23" s="650"/>
      <c r="AD23" s="650"/>
      <c r="AE23" s="650"/>
      <c r="AF23" s="650"/>
      <c r="AG23" s="650"/>
      <c r="AH23" s="650"/>
      <c r="AI23" s="650"/>
      <c r="AJ23" s="650"/>
      <c r="AK23" s="650"/>
      <c r="AL23" s="650"/>
      <c r="AM23" s="650"/>
      <c r="AN23" s="650"/>
      <c r="AO23" s="650"/>
      <c r="AP23" s="650"/>
      <c r="AQ23" s="650"/>
      <c r="AR23" s="650"/>
      <c r="AS23" s="650"/>
      <c r="AT23" s="650"/>
      <c r="AU23" s="650"/>
      <c r="AV23" s="650"/>
      <c r="AW23" s="650"/>
      <c r="AX23" s="650"/>
      <c r="AY23" s="650"/>
      <c r="AZ23" s="650"/>
      <c r="BA23" s="650"/>
      <c r="BB23" s="650"/>
      <c r="BC23" s="66"/>
    </row>
    <row r="24" spans="1:55" s="493" customFormat="1" ht="25" customHeight="1">
      <c r="A24" s="650"/>
      <c r="B24" s="650"/>
      <c r="C24" s="650"/>
      <c r="D24" s="650"/>
      <c r="E24" s="650"/>
      <c r="F24" s="650"/>
      <c r="G24" s="650"/>
      <c r="H24" s="650"/>
      <c r="I24" s="650"/>
      <c r="J24" s="650"/>
      <c r="K24" s="650"/>
      <c r="L24" s="650"/>
      <c r="M24" s="650"/>
      <c r="N24" s="650"/>
      <c r="O24" s="650"/>
      <c r="P24" s="650"/>
      <c r="Q24" s="650"/>
      <c r="R24" s="650"/>
      <c r="S24" s="650"/>
      <c r="T24" s="650"/>
      <c r="U24" s="650"/>
      <c r="V24" s="650"/>
      <c r="W24" s="650"/>
      <c r="X24" s="650"/>
      <c r="Y24" s="650"/>
      <c r="Z24" s="650"/>
      <c r="AA24" s="650"/>
      <c r="AB24" s="650"/>
      <c r="AC24" s="650"/>
      <c r="AD24" s="650"/>
      <c r="AE24" s="650"/>
      <c r="AF24" s="650"/>
      <c r="AG24" s="650"/>
      <c r="AH24" s="650"/>
      <c r="AI24" s="650"/>
      <c r="AJ24" s="650"/>
      <c r="AK24" s="650"/>
      <c r="AL24" s="650"/>
      <c r="AM24" s="650"/>
      <c r="AN24" s="650"/>
      <c r="AO24" s="650"/>
      <c r="AP24" s="650"/>
      <c r="AQ24" s="650"/>
      <c r="AR24" s="650"/>
      <c r="AS24" s="650"/>
      <c r="AT24" s="650"/>
      <c r="AU24" s="650"/>
      <c r="AV24" s="650"/>
      <c r="AW24" s="650"/>
      <c r="AX24" s="650"/>
      <c r="AY24" s="650"/>
      <c r="AZ24" s="650"/>
      <c r="BA24" s="650"/>
      <c r="BB24" s="650"/>
      <c r="BC24" s="66"/>
    </row>
    <row r="25" spans="1:55" s="493" customFormat="1" ht="25" customHeight="1">
      <c r="A25" s="650"/>
      <c r="B25" s="650"/>
      <c r="C25" s="650"/>
      <c r="D25" s="650"/>
      <c r="E25" s="650"/>
      <c r="F25" s="650"/>
      <c r="G25" s="650"/>
      <c r="H25" s="650"/>
      <c r="I25" s="650"/>
      <c r="J25" s="650"/>
      <c r="K25" s="650"/>
      <c r="L25" s="650"/>
      <c r="M25" s="650"/>
      <c r="N25" s="650"/>
      <c r="O25" s="650"/>
      <c r="P25" s="650"/>
      <c r="Q25" s="650"/>
      <c r="R25" s="650"/>
      <c r="S25" s="650"/>
      <c r="T25" s="650"/>
      <c r="U25" s="650"/>
      <c r="V25" s="650"/>
      <c r="W25" s="650"/>
      <c r="X25" s="650"/>
      <c r="Y25" s="650"/>
      <c r="Z25" s="650"/>
      <c r="AA25" s="650"/>
      <c r="AB25" s="650"/>
      <c r="AC25" s="650"/>
      <c r="AD25" s="650"/>
      <c r="AE25" s="650"/>
      <c r="AF25" s="650"/>
      <c r="AG25" s="650"/>
      <c r="AH25" s="650"/>
      <c r="AI25" s="650"/>
      <c r="AJ25" s="650"/>
      <c r="AK25" s="650"/>
      <c r="AL25" s="650"/>
      <c r="AM25" s="650"/>
      <c r="AN25" s="650"/>
      <c r="AO25" s="650"/>
      <c r="AP25" s="650"/>
      <c r="AQ25" s="650"/>
      <c r="AR25" s="650"/>
      <c r="AS25" s="650"/>
      <c r="AT25" s="650"/>
      <c r="AU25" s="650"/>
      <c r="AV25" s="650"/>
      <c r="AW25" s="650"/>
      <c r="AX25" s="650"/>
      <c r="AY25" s="650"/>
      <c r="AZ25" s="650"/>
      <c r="BA25" s="650"/>
      <c r="BB25" s="650"/>
      <c r="BC25" s="66"/>
    </row>
    <row r="26" spans="1:55" s="493" customFormat="1" ht="9" customHeight="1">
      <c r="BC26" s="66"/>
    </row>
    <row r="27" spans="1:55" s="493" customFormat="1" ht="25" customHeight="1">
      <c r="A27" s="498" t="s">
        <v>367</v>
      </c>
      <c r="B27" s="498"/>
      <c r="C27" s="498"/>
      <c r="D27" s="498"/>
      <c r="E27" s="498"/>
      <c r="F27" s="498"/>
      <c r="G27" s="498"/>
      <c r="H27" s="498"/>
      <c r="I27" s="498"/>
      <c r="J27" s="498"/>
      <c r="K27" s="498"/>
      <c r="L27" s="498"/>
      <c r="M27" s="498"/>
      <c r="N27" s="498"/>
      <c r="O27" s="498"/>
      <c r="P27" s="498"/>
      <c r="Q27" s="498"/>
      <c r="R27" s="498"/>
      <c r="S27" s="498"/>
      <c r="T27" s="498"/>
      <c r="U27" s="498"/>
      <c r="V27" s="498"/>
      <c r="W27" s="498"/>
      <c r="X27" s="498"/>
      <c r="Y27" s="498"/>
      <c r="Z27" s="498"/>
      <c r="AA27" s="498"/>
      <c r="AB27" s="498"/>
      <c r="AC27" s="498"/>
      <c r="AD27" s="498"/>
      <c r="AE27" s="498"/>
      <c r="AF27" s="498"/>
      <c r="BC27" s="66"/>
    </row>
    <row r="28" spans="1:55" ht="25" customHeight="1" thickBot="1">
      <c r="A28" s="651" t="s">
        <v>368</v>
      </c>
      <c r="B28" s="652"/>
      <c r="C28" s="652"/>
      <c r="D28" s="652"/>
      <c r="E28" s="652"/>
      <c r="F28" s="652"/>
      <c r="G28" s="652"/>
      <c r="H28" s="652"/>
      <c r="I28" s="652"/>
      <c r="J28" s="652"/>
      <c r="K28" s="652"/>
      <c r="L28" s="652"/>
      <c r="M28" s="652"/>
      <c r="N28" s="652"/>
      <c r="O28" s="652"/>
      <c r="P28" s="652"/>
      <c r="Q28" s="652"/>
      <c r="R28" s="652"/>
      <c r="S28" s="652"/>
      <c r="T28" s="652"/>
      <c r="U28" s="652"/>
      <c r="V28" s="652"/>
      <c r="W28" s="652"/>
      <c r="X28" s="652"/>
      <c r="Y28" s="652"/>
      <c r="Z28" s="652"/>
      <c r="AA28" s="652"/>
      <c r="AB28" s="652"/>
      <c r="AC28" s="652"/>
      <c r="AD28" s="652"/>
      <c r="AE28" s="652"/>
      <c r="AF28" s="652"/>
      <c r="AG28" s="652"/>
      <c r="AH28" s="652"/>
      <c r="AI28" s="652"/>
      <c r="AJ28" s="652"/>
      <c r="AK28" s="652"/>
      <c r="AL28" s="652"/>
      <c r="AM28" s="652"/>
      <c r="AN28" s="652"/>
      <c r="AO28" s="652"/>
      <c r="AP28" s="652"/>
      <c r="AQ28" s="652"/>
      <c r="AR28" s="652"/>
      <c r="AS28" s="652"/>
      <c r="AT28" s="652"/>
      <c r="AU28" s="652"/>
      <c r="AV28" s="652"/>
      <c r="AW28" s="652"/>
      <c r="AX28" s="652"/>
      <c r="AY28" s="652"/>
      <c r="AZ28" s="652"/>
      <c r="BA28" s="652"/>
      <c r="BB28" s="653"/>
      <c r="BC28" s="66"/>
    </row>
    <row r="29" spans="1:55" ht="39.65" customHeight="1" thickTop="1">
      <c r="A29" s="654" t="s">
        <v>369</v>
      </c>
      <c r="B29" s="655"/>
      <c r="C29" s="655"/>
      <c r="D29" s="655"/>
      <c r="E29" s="655"/>
      <c r="F29" s="656"/>
      <c r="G29" s="657"/>
      <c r="H29" s="658"/>
      <c r="I29" s="658"/>
      <c r="J29" s="658"/>
      <c r="K29" s="658"/>
      <c r="L29" s="658"/>
      <c r="M29" s="658"/>
      <c r="N29" s="658"/>
      <c r="O29" s="658"/>
      <c r="P29" s="658"/>
      <c r="Q29" s="658"/>
      <c r="R29" s="658"/>
      <c r="S29" s="658"/>
      <c r="T29" s="658"/>
      <c r="U29" s="658"/>
      <c r="V29" s="658"/>
      <c r="W29" s="659"/>
      <c r="X29" s="654" t="s">
        <v>370</v>
      </c>
      <c r="Y29" s="655"/>
      <c r="Z29" s="655"/>
      <c r="AA29" s="655"/>
      <c r="AB29" s="655"/>
      <c r="AC29" s="656"/>
      <c r="AD29" s="657"/>
      <c r="AE29" s="658"/>
      <c r="AF29" s="658"/>
      <c r="AG29" s="658"/>
      <c r="AH29" s="658"/>
      <c r="AI29" s="658"/>
      <c r="AJ29" s="658"/>
      <c r="AK29" s="658"/>
      <c r="AL29" s="658"/>
      <c r="AM29" s="658"/>
      <c r="AN29" s="658"/>
      <c r="AO29" s="658"/>
      <c r="AP29" s="658"/>
      <c r="AQ29" s="658"/>
      <c r="AR29" s="658"/>
      <c r="AS29" s="658"/>
      <c r="AT29" s="658"/>
      <c r="AU29" s="658"/>
      <c r="AV29" s="658"/>
      <c r="AW29" s="658"/>
      <c r="AX29" s="658"/>
      <c r="AY29" s="658"/>
      <c r="AZ29" s="658"/>
      <c r="BA29" s="658"/>
      <c r="BB29" s="659"/>
    </row>
    <row r="30" spans="1:55" ht="40.25" customHeight="1">
      <c r="A30" s="599" t="s">
        <v>371</v>
      </c>
      <c r="B30" s="600"/>
      <c r="C30" s="600"/>
      <c r="D30" s="600"/>
      <c r="E30" s="600"/>
      <c r="F30" s="642"/>
      <c r="G30" s="643"/>
      <c r="H30" s="644"/>
      <c r="I30" s="644"/>
      <c r="J30" s="644"/>
      <c r="K30" s="644"/>
      <c r="L30" s="644"/>
      <c r="M30" s="644"/>
      <c r="N30" s="644"/>
      <c r="O30" s="644"/>
      <c r="P30" s="644"/>
      <c r="Q30" s="644"/>
      <c r="R30" s="644"/>
      <c r="S30" s="644"/>
      <c r="T30" s="644"/>
      <c r="U30" s="644"/>
      <c r="V30" s="644"/>
      <c r="W30" s="645"/>
      <c r="X30" s="599" t="s">
        <v>372</v>
      </c>
      <c r="Y30" s="600"/>
      <c r="Z30" s="600"/>
      <c r="AA30" s="600"/>
      <c r="AB30" s="600"/>
      <c r="AC30" s="642"/>
      <c r="AD30" s="646"/>
      <c r="AE30" s="647"/>
      <c r="AF30" s="647"/>
      <c r="AG30" s="647"/>
      <c r="AH30" s="647"/>
      <c r="AI30" s="647"/>
      <c r="AJ30" s="647"/>
      <c r="AK30" s="647"/>
      <c r="AL30" s="647"/>
      <c r="AM30" s="647"/>
      <c r="AN30" s="647"/>
      <c r="AO30" s="647"/>
      <c r="AP30" s="647"/>
      <c r="AQ30" s="647"/>
      <c r="AR30" s="647"/>
      <c r="AS30" s="647"/>
      <c r="AT30" s="647"/>
      <c r="AU30" s="647"/>
      <c r="AV30" s="647"/>
      <c r="AW30" s="647"/>
      <c r="AX30" s="647"/>
      <c r="AY30" s="647"/>
      <c r="AZ30" s="647"/>
      <c r="BA30" s="647"/>
      <c r="BB30" s="648"/>
    </row>
    <row r="34" ht="18.75" customHeight="1"/>
    <row r="36" ht="8.25" customHeight="1"/>
    <row r="37" ht="19.5" customHeight="1"/>
    <row r="38" ht="19.5" customHeight="1"/>
    <row r="39" ht="18.75" customHeight="1"/>
    <row r="40" ht="18.75" customHeight="1"/>
    <row r="41" ht="19.5" customHeight="1"/>
    <row r="42" ht="19.5" customHeight="1"/>
    <row r="44" ht="18.75" customHeight="1"/>
    <row r="45" ht="18" customHeight="1"/>
    <row r="46" ht="6" customHeight="1"/>
    <row r="47" ht="18.75" customHeight="1"/>
    <row r="48" ht="18.75" customHeight="1"/>
  </sheetData>
  <sheetProtection formatCells="0"/>
  <mergeCells count="40">
    <mergeCell ref="A1:R1"/>
    <mergeCell ref="AD1:AO1"/>
    <mergeCell ref="AP1:BA1"/>
    <mergeCell ref="A2:W2"/>
    <mergeCell ref="AD2:AO2"/>
    <mergeCell ref="AP2:BA2"/>
    <mergeCell ref="AM10:BB11"/>
    <mergeCell ref="A11:X11"/>
    <mergeCell ref="Y11:AC11"/>
    <mergeCell ref="A4:J4"/>
    <mergeCell ref="A6:X6"/>
    <mergeCell ref="Y6:AC6"/>
    <mergeCell ref="AD6:AL7"/>
    <mergeCell ref="AM6:BB7"/>
    <mergeCell ref="A7:X7"/>
    <mergeCell ref="Y7:AC9"/>
    <mergeCell ref="A8:X9"/>
    <mergeCell ref="AD8:AL9"/>
    <mergeCell ref="AM8:BB9"/>
    <mergeCell ref="A16:AD16"/>
    <mergeCell ref="A10:I10"/>
    <mergeCell ref="J10:X10"/>
    <mergeCell ref="Y10:AC10"/>
    <mergeCell ref="AD10:AL11"/>
    <mergeCell ref="A12:X12"/>
    <mergeCell ref="Y12:AC14"/>
    <mergeCell ref="AD12:AL13"/>
    <mergeCell ref="AM12:BB13"/>
    <mergeCell ref="A13:X14"/>
    <mergeCell ref="A30:F30"/>
    <mergeCell ref="G30:W30"/>
    <mergeCell ref="X30:AC30"/>
    <mergeCell ref="AD30:BB30"/>
    <mergeCell ref="A17:BB17"/>
    <mergeCell ref="A18:BB25"/>
    <mergeCell ref="A28:BB28"/>
    <mergeCell ref="A29:F29"/>
    <mergeCell ref="G29:W29"/>
    <mergeCell ref="X29:AC29"/>
    <mergeCell ref="AD29:BB29"/>
  </mergeCells>
  <phoneticPr fontId="32"/>
  <dataValidations count="1">
    <dataValidation type="list" allowBlank="1" showInputMessage="1" showErrorMessage="1" sqref="AD2:AO2" xr:uid="{CF73C1E3-8506-4565-BEC0-77D42D31BE47}">
      <formula1>$BO$1:$BO$12</formula1>
    </dataValidation>
  </dataValidations>
  <printOptions horizontalCentered="1" verticalCentered="1"/>
  <pageMargins left="0.51181102362204722" right="0.31496062992125984" top="0.55118110236220474" bottom="0.55118110236220474" header="0.31496062992125984" footer="0.31496062992125984"/>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2D801-9633-40C3-AB8F-5D1073650893}">
  <sheetPr codeName="Sheet24">
    <tabColor theme="9" tint="0.59999389629810485"/>
  </sheetPr>
  <dimension ref="A1:AA78"/>
  <sheetViews>
    <sheetView showZeros="0" tabSelected="1" topLeftCell="A6" zoomScale="75" zoomScaleNormal="75" workbookViewId="0">
      <selection activeCell="S23" sqref="S23"/>
    </sheetView>
  </sheetViews>
  <sheetFormatPr defaultColWidth="1.58203125" defaultRowHeight="18.75" customHeight="1"/>
  <cols>
    <col min="1" max="11" width="7.5" style="264" customWidth="1"/>
    <col min="12" max="12" width="7.08203125" style="264" customWidth="1"/>
    <col min="13" max="13" width="4.58203125" style="264" customWidth="1"/>
    <col min="14" max="14" width="10.58203125" style="264" customWidth="1"/>
    <col min="15" max="23" width="7.5" style="264" customWidth="1"/>
    <col min="24" max="24" width="6.5" style="264" customWidth="1"/>
    <col min="25" max="25" width="11.08203125" style="264" customWidth="1"/>
    <col min="26" max="26" width="13.9140625" style="264" hidden="1" customWidth="1"/>
    <col min="27" max="27" width="11.08203125" style="264" hidden="1" customWidth="1"/>
    <col min="28" max="30" width="11.08203125" style="264" customWidth="1"/>
    <col min="31" max="16384" width="1.58203125" style="264"/>
  </cols>
  <sheetData>
    <row r="1" spans="1:27" ht="21" customHeight="1">
      <c r="A1" s="260" t="s">
        <v>435</v>
      </c>
      <c r="B1" s="260"/>
      <c r="C1" s="260"/>
      <c r="D1" s="260"/>
      <c r="E1" s="260"/>
      <c r="F1" s="260"/>
      <c r="G1" s="240"/>
      <c r="H1" s="579" t="s">
        <v>240</v>
      </c>
      <c r="I1" s="579"/>
      <c r="J1" s="579" t="s">
        <v>239</v>
      </c>
      <c r="K1" s="579"/>
      <c r="L1" s="579"/>
      <c r="M1" s="260" t="s">
        <v>262</v>
      </c>
      <c r="N1" s="260"/>
      <c r="O1" s="260"/>
      <c r="P1" s="260"/>
      <c r="Q1" s="260"/>
      <c r="R1" s="260"/>
      <c r="S1" s="260"/>
      <c r="T1" s="260"/>
      <c r="U1" s="260"/>
      <c r="V1" s="260"/>
      <c r="W1" s="260"/>
      <c r="X1" s="260"/>
      <c r="Z1" s="264" t="s">
        <v>299</v>
      </c>
      <c r="AA1" s="264">
        <v>0</v>
      </c>
    </row>
    <row r="2" spans="1:27" ht="21" customHeight="1">
      <c r="A2" s="260" t="s">
        <v>381</v>
      </c>
      <c r="B2" s="260"/>
      <c r="C2" s="260"/>
      <c r="D2" s="260"/>
      <c r="E2" s="260"/>
      <c r="F2" s="260"/>
      <c r="G2" s="240" t="s">
        <v>241</v>
      </c>
      <c r="H2" s="640" t="s">
        <v>387</v>
      </c>
      <c r="I2" s="640"/>
      <c r="J2" s="641"/>
      <c r="K2" s="641"/>
      <c r="L2" s="641"/>
      <c r="M2" s="639" t="s">
        <v>263</v>
      </c>
      <c r="N2" s="585" t="s">
        <v>264</v>
      </c>
      <c r="O2" s="617" t="s">
        <v>462</v>
      </c>
      <c r="P2" s="617"/>
      <c r="Q2" s="617"/>
      <c r="R2" s="617"/>
      <c r="S2" s="617"/>
      <c r="T2" s="617"/>
      <c r="U2" s="617"/>
      <c r="V2" s="617"/>
      <c r="W2" s="617"/>
      <c r="X2" s="617"/>
      <c r="Z2" s="264" t="s">
        <v>290</v>
      </c>
      <c r="AA2" s="264">
        <v>1</v>
      </c>
    </row>
    <row r="3" spans="1:27" ht="21" customHeight="1">
      <c r="A3" s="260"/>
      <c r="B3" s="260"/>
      <c r="C3" s="260"/>
      <c r="D3" s="260"/>
      <c r="E3" s="260"/>
      <c r="F3" s="260"/>
      <c r="G3" s="240" t="s">
        <v>242</v>
      </c>
      <c r="H3" s="640" t="s">
        <v>388</v>
      </c>
      <c r="I3" s="640"/>
      <c r="J3" s="641"/>
      <c r="K3" s="641"/>
      <c r="L3" s="641"/>
      <c r="M3" s="639"/>
      <c r="N3" s="585"/>
      <c r="O3" s="617"/>
      <c r="P3" s="617"/>
      <c r="Q3" s="617"/>
      <c r="R3" s="617"/>
      <c r="S3" s="617"/>
      <c r="T3" s="617"/>
      <c r="U3" s="617"/>
      <c r="V3" s="617"/>
      <c r="W3" s="617"/>
      <c r="X3" s="617"/>
      <c r="Z3" s="264" t="s">
        <v>291</v>
      </c>
      <c r="AA3" s="264">
        <v>2</v>
      </c>
    </row>
    <row r="4" spans="1:27" ht="21" customHeight="1">
      <c r="A4" s="261" t="s">
        <v>244</v>
      </c>
      <c r="B4" s="260"/>
      <c r="C4" s="260"/>
      <c r="D4" s="260"/>
      <c r="E4" s="260"/>
      <c r="F4" s="260"/>
      <c r="G4" s="240" t="s">
        <v>243</v>
      </c>
      <c r="H4" s="640"/>
      <c r="I4" s="640"/>
      <c r="J4" s="641"/>
      <c r="K4" s="641"/>
      <c r="L4" s="641"/>
      <c r="M4" s="639"/>
      <c r="N4" s="585"/>
      <c r="O4" s="617"/>
      <c r="P4" s="617"/>
      <c r="Q4" s="617"/>
      <c r="R4" s="617"/>
      <c r="S4" s="617"/>
      <c r="T4" s="617"/>
      <c r="U4" s="617"/>
      <c r="V4" s="617"/>
      <c r="W4" s="617"/>
      <c r="X4" s="617"/>
      <c r="Z4" s="264" t="s">
        <v>292</v>
      </c>
      <c r="AA4" s="264">
        <v>3</v>
      </c>
    </row>
    <row r="5" spans="1:27" ht="21" customHeight="1">
      <c r="A5" s="579" t="s">
        <v>245</v>
      </c>
      <c r="B5" s="579"/>
      <c r="C5" s="579"/>
      <c r="D5" s="297" t="s">
        <v>246</v>
      </c>
      <c r="E5" s="579" t="s">
        <v>247</v>
      </c>
      <c r="F5" s="579"/>
      <c r="G5" s="579" t="s">
        <v>248</v>
      </c>
      <c r="H5" s="579"/>
      <c r="I5" s="579"/>
      <c r="J5" s="579"/>
      <c r="K5" s="579"/>
      <c r="L5" s="579"/>
      <c r="M5" s="639"/>
      <c r="N5" s="585" t="s">
        <v>294</v>
      </c>
      <c r="O5" s="849" t="s">
        <v>463</v>
      </c>
      <c r="P5" s="632"/>
      <c r="Q5" s="632"/>
      <c r="R5" s="632"/>
      <c r="S5" s="632"/>
      <c r="T5" s="632"/>
      <c r="U5" s="632"/>
      <c r="V5" s="632"/>
      <c r="W5" s="632"/>
      <c r="X5" s="632"/>
      <c r="Z5" s="264" t="s">
        <v>293</v>
      </c>
      <c r="AA5" s="264">
        <v>4</v>
      </c>
    </row>
    <row r="6" spans="1:27" ht="21" customHeight="1">
      <c r="A6" s="633" t="s">
        <v>384</v>
      </c>
      <c r="B6" s="633"/>
      <c r="C6" s="633"/>
      <c r="D6" s="635" t="s">
        <v>386</v>
      </c>
      <c r="E6" s="636">
        <v>39722</v>
      </c>
      <c r="F6" s="636"/>
      <c r="G6" s="637" t="s">
        <v>389</v>
      </c>
      <c r="H6" s="637"/>
      <c r="I6" s="637"/>
      <c r="J6" s="637"/>
      <c r="K6" s="637"/>
      <c r="L6" s="637"/>
      <c r="M6" s="639"/>
      <c r="N6" s="585"/>
      <c r="O6" s="632"/>
      <c r="P6" s="632"/>
      <c r="Q6" s="632"/>
      <c r="R6" s="632"/>
      <c r="S6" s="632"/>
      <c r="T6" s="632"/>
      <c r="U6" s="632"/>
      <c r="V6" s="632"/>
      <c r="W6" s="632"/>
      <c r="X6" s="632"/>
    </row>
    <row r="7" spans="1:27" ht="21" customHeight="1">
      <c r="A7" s="634"/>
      <c r="B7" s="634"/>
      <c r="C7" s="634"/>
      <c r="D7" s="635"/>
      <c r="E7" s="636"/>
      <c r="F7" s="636"/>
      <c r="G7" s="637"/>
      <c r="H7" s="637"/>
      <c r="I7" s="637"/>
      <c r="J7" s="637"/>
      <c r="K7" s="637"/>
      <c r="L7" s="637"/>
      <c r="M7" s="639"/>
      <c r="N7" s="585"/>
      <c r="O7" s="632"/>
      <c r="P7" s="632"/>
      <c r="Q7" s="632"/>
      <c r="R7" s="632"/>
      <c r="S7" s="632"/>
      <c r="T7" s="632"/>
      <c r="U7" s="632"/>
      <c r="V7" s="632"/>
      <c r="W7" s="632"/>
      <c r="X7" s="632"/>
    </row>
    <row r="8" spans="1:27" ht="21" customHeight="1">
      <c r="A8" s="625" t="s">
        <v>385</v>
      </c>
      <c r="B8" s="625"/>
      <c r="C8" s="625"/>
      <c r="D8" s="635"/>
      <c r="E8" s="636"/>
      <c r="F8" s="636"/>
      <c r="G8" s="638"/>
      <c r="H8" s="638"/>
      <c r="I8" s="638"/>
      <c r="J8" s="638"/>
      <c r="K8" s="638"/>
      <c r="L8" s="638"/>
      <c r="M8" s="639"/>
      <c r="N8" s="585" t="s">
        <v>265</v>
      </c>
      <c r="O8" s="849" t="s">
        <v>464</v>
      </c>
      <c r="P8" s="617"/>
      <c r="Q8" s="617"/>
      <c r="R8" s="617"/>
      <c r="S8" s="617"/>
      <c r="T8" s="617"/>
      <c r="U8" s="617"/>
      <c r="V8" s="617"/>
      <c r="W8" s="617"/>
      <c r="X8" s="617"/>
    </row>
    <row r="9" spans="1:27" ht="21" customHeight="1">
      <c r="A9" s="626"/>
      <c r="B9" s="626"/>
      <c r="C9" s="626"/>
      <c r="D9" s="635"/>
      <c r="E9" s="636"/>
      <c r="F9" s="636"/>
      <c r="G9" s="627" t="s">
        <v>300</v>
      </c>
      <c r="H9" s="628"/>
      <c r="I9" s="629" t="s">
        <v>390</v>
      </c>
      <c r="J9" s="630"/>
      <c r="K9" s="631"/>
      <c r="L9" s="485" t="s">
        <v>301</v>
      </c>
      <c r="M9" s="639"/>
      <c r="N9" s="585"/>
      <c r="O9" s="617"/>
      <c r="P9" s="617"/>
      <c r="Q9" s="617"/>
      <c r="R9" s="617"/>
      <c r="S9" s="617"/>
      <c r="T9" s="617"/>
      <c r="U9" s="617"/>
      <c r="V9" s="617"/>
      <c r="W9" s="617"/>
      <c r="X9" s="617"/>
    </row>
    <row r="10" spans="1:27" ht="21" customHeight="1">
      <c r="A10" s="585" t="s">
        <v>249</v>
      </c>
      <c r="B10" s="585"/>
      <c r="C10" s="585"/>
      <c r="D10" s="585"/>
      <c r="E10" s="585"/>
      <c r="F10" s="585"/>
      <c r="G10" s="585"/>
      <c r="H10" s="585"/>
      <c r="I10" s="585"/>
      <c r="J10" s="585"/>
      <c r="K10" s="585"/>
      <c r="L10" s="585"/>
      <c r="M10" s="639"/>
      <c r="N10" s="585"/>
      <c r="O10" s="617"/>
      <c r="P10" s="617"/>
      <c r="Q10" s="617"/>
      <c r="R10" s="617"/>
      <c r="S10" s="617"/>
      <c r="T10" s="617"/>
      <c r="U10" s="617"/>
      <c r="V10" s="617"/>
      <c r="W10" s="617"/>
      <c r="X10" s="617"/>
    </row>
    <row r="11" spans="1:27" ht="21" customHeight="1">
      <c r="A11" s="579" t="s">
        <v>250</v>
      </c>
      <c r="B11" s="579"/>
      <c r="C11" s="579"/>
      <c r="D11" s="579" t="s">
        <v>251</v>
      </c>
      <c r="E11" s="579"/>
      <c r="F11" s="579"/>
      <c r="G11" s="579" t="s">
        <v>250</v>
      </c>
      <c r="H11" s="579"/>
      <c r="I11" s="579"/>
      <c r="J11" s="579" t="s">
        <v>251</v>
      </c>
      <c r="K11" s="579"/>
      <c r="L11" s="579"/>
      <c r="M11" s="639"/>
      <c r="N11" s="585" t="s">
        <v>266</v>
      </c>
      <c r="O11" s="618" t="s">
        <v>465</v>
      </c>
      <c r="P11" s="617"/>
      <c r="Q11" s="617"/>
      <c r="R11" s="617"/>
      <c r="S11" s="617"/>
      <c r="T11" s="617"/>
      <c r="U11" s="617"/>
      <c r="V11" s="617"/>
      <c r="W11" s="617"/>
      <c r="X11" s="617"/>
    </row>
    <row r="12" spans="1:27" ht="21" customHeight="1">
      <c r="A12" s="623" t="s">
        <v>391</v>
      </c>
      <c r="B12" s="623"/>
      <c r="C12" s="623"/>
      <c r="D12" s="623" t="s">
        <v>392</v>
      </c>
      <c r="E12" s="623"/>
      <c r="F12" s="623"/>
      <c r="G12" s="623"/>
      <c r="H12" s="623"/>
      <c r="I12" s="623"/>
      <c r="J12" s="623"/>
      <c r="K12" s="623"/>
      <c r="L12" s="623"/>
      <c r="M12" s="639"/>
      <c r="N12" s="585"/>
      <c r="O12" s="617"/>
      <c r="P12" s="617"/>
      <c r="Q12" s="617"/>
      <c r="R12" s="617"/>
      <c r="S12" s="617"/>
      <c r="T12" s="617"/>
      <c r="U12" s="617"/>
      <c r="V12" s="617"/>
      <c r="W12" s="617"/>
      <c r="X12" s="617"/>
    </row>
    <row r="13" spans="1:27" ht="21" customHeight="1">
      <c r="A13" s="623" t="s">
        <v>393</v>
      </c>
      <c r="B13" s="623"/>
      <c r="C13" s="623"/>
      <c r="D13" s="623"/>
      <c r="E13" s="623"/>
      <c r="F13" s="623"/>
      <c r="G13" s="623"/>
      <c r="H13" s="623"/>
      <c r="I13" s="623"/>
      <c r="J13" s="623"/>
      <c r="K13" s="623"/>
      <c r="L13" s="623"/>
      <c r="M13" s="639"/>
      <c r="N13" s="585"/>
      <c r="O13" s="617"/>
      <c r="P13" s="617"/>
      <c r="Q13" s="617"/>
      <c r="R13" s="617"/>
      <c r="S13" s="617"/>
      <c r="T13" s="617"/>
      <c r="U13" s="617"/>
      <c r="V13" s="617"/>
      <c r="W13" s="617"/>
      <c r="X13" s="617"/>
    </row>
    <row r="14" spans="1:27" ht="21" customHeight="1">
      <c r="A14" s="623" t="s">
        <v>394</v>
      </c>
      <c r="B14" s="623"/>
      <c r="C14" s="623"/>
      <c r="D14" s="623" t="s">
        <v>395</v>
      </c>
      <c r="E14" s="623"/>
      <c r="F14" s="623"/>
      <c r="G14" s="623"/>
      <c r="H14" s="623"/>
      <c r="I14" s="623"/>
      <c r="J14" s="623"/>
      <c r="K14" s="623"/>
      <c r="L14" s="623"/>
      <c r="M14" s="639"/>
      <c r="N14" s="585" t="s">
        <v>267</v>
      </c>
      <c r="O14" s="849" t="s">
        <v>466</v>
      </c>
      <c r="P14" s="617"/>
      <c r="Q14" s="617"/>
      <c r="R14" s="617"/>
      <c r="S14" s="617"/>
      <c r="T14" s="617"/>
      <c r="U14" s="617"/>
      <c r="V14" s="617"/>
      <c r="W14" s="617"/>
      <c r="X14" s="617"/>
    </row>
    <row r="15" spans="1:27" ht="21" customHeight="1">
      <c r="A15" s="604" t="s">
        <v>252</v>
      </c>
      <c r="B15" s="605"/>
      <c r="C15" s="605"/>
      <c r="D15" s="605"/>
      <c r="E15" s="605"/>
      <c r="F15" s="605"/>
      <c r="G15" s="605"/>
      <c r="H15" s="605"/>
      <c r="I15" s="605"/>
      <c r="J15" s="605"/>
      <c r="K15" s="605"/>
      <c r="L15" s="606"/>
      <c r="M15" s="639"/>
      <c r="N15" s="585"/>
      <c r="O15" s="617"/>
      <c r="P15" s="617"/>
      <c r="Q15" s="617"/>
      <c r="R15" s="617"/>
      <c r="S15" s="617"/>
      <c r="T15" s="617"/>
      <c r="U15" s="617"/>
      <c r="V15" s="617"/>
      <c r="W15" s="617"/>
      <c r="X15" s="617"/>
    </row>
    <row r="16" spans="1:27" ht="21" customHeight="1">
      <c r="A16" s="619" t="s">
        <v>396</v>
      </c>
      <c r="B16" s="620"/>
      <c r="C16" s="620"/>
      <c r="D16" s="620"/>
      <c r="E16" s="620"/>
      <c r="F16" s="620"/>
      <c r="G16" s="620"/>
      <c r="H16" s="620"/>
      <c r="I16" s="620"/>
      <c r="J16" s="620"/>
      <c r="K16" s="620"/>
      <c r="L16" s="621"/>
      <c r="M16" s="639"/>
      <c r="N16" s="585"/>
      <c r="O16" s="617"/>
      <c r="P16" s="617"/>
      <c r="Q16" s="617"/>
      <c r="R16" s="617"/>
      <c r="S16" s="617"/>
      <c r="T16" s="617"/>
      <c r="U16" s="617"/>
      <c r="V16" s="617"/>
      <c r="W16" s="617"/>
      <c r="X16" s="617"/>
    </row>
    <row r="17" spans="1:24" ht="21" customHeight="1">
      <c r="A17" s="619" t="s">
        <v>397</v>
      </c>
      <c r="B17" s="620"/>
      <c r="C17" s="620"/>
      <c r="D17" s="620"/>
      <c r="E17" s="620"/>
      <c r="F17" s="620"/>
      <c r="G17" s="620"/>
      <c r="H17" s="620"/>
      <c r="I17" s="620"/>
      <c r="J17" s="620"/>
      <c r="K17" s="620"/>
      <c r="L17" s="621"/>
      <c r="M17" s="639"/>
      <c r="N17" s="585" t="s">
        <v>268</v>
      </c>
      <c r="O17" s="849" t="s">
        <v>467</v>
      </c>
      <c r="P17" s="617"/>
      <c r="Q17" s="617"/>
      <c r="R17" s="617"/>
      <c r="S17" s="617"/>
      <c r="T17" s="617"/>
      <c r="U17" s="617"/>
      <c r="V17" s="617"/>
      <c r="W17" s="617"/>
      <c r="X17" s="617"/>
    </row>
    <row r="18" spans="1:24" ht="21" customHeight="1">
      <c r="A18" s="619"/>
      <c r="B18" s="620"/>
      <c r="C18" s="620"/>
      <c r="D18" s="620"/>
      <c r="E18" s="620"/>
      <c r="F18" s="620"/>
      <c r="G18" s="620"/>
      <c r="H18" s="620"/>
      <c r="I18" s="620"/>
      <c r="J18" s="620"/>
      <c r="K18" s="620"/>
      <c r="L18" s="621"/>
      <c r="M18" s="639"/>
      <c r="N18" s="585"/>
      <c r="O18" s="617"/>
      <c r="P18" s="617"/>
      <c r="Q18" s="617"/>
      <c r="R18" s="617"/>
      <c r="S18" s="617"/>
      <c r="T18" s="617"/>
      <c r="U18" s="617"/>
      <c r="V18" s="617"/>
      <c r="W18" s="617"/>
      <c r="X18" s="617"/>
    </row>
    <row r="19" spans="1:24" ht="21" customHeight="1">
      <c r="A19" s="619"/>
      <c r="B19" s="620"/>
      <c r="C19" s="620"/>
      <c r="D19" s="620"/>
      <c r="E19" s="620"/>
      <c r="F19" s="620"/>
      <c r="G19" s="620"/>
      <c r="H19" s="620"/>
      <c r="I19" s="620"/>
      <c r="J19" s="620"/>
      <c r="K19" s="620"/>
      <c r="L19" s="621"/>
      <c r="M19" s="639"/>
      <c r="N19" s="585"/>
      <c r="O19" s="617"/>
      <c r="P19" s="617"/>
      <c r="Q19" s="617"/>
      <c r="R19" s="617"/>
      <c r="S19" s="617"/>
      <c r="T19" s="617"/>
      <c r="U19" s="617"/>
      <c r="V19" s="617"/>
      <c r="W19" s="617"/>
      <c r="X19" s="617"/>
    </row>
    <row r="20" spans="1:24" ht="21" customHeight="1">
      <c r="A20" s="604" t="s">
        <v>287</v>
      </c>
      <c r="B20" s="605"/>
      <c r="C20" s="605"/>
      <c r="D20" s="605"/>
      <c r="E20" s="605"/>
      <c r="F20" s="605"/>
      <c r="G20" s="605"/>
      <c r="H20" s="605"/>
      <c r="I20" s="605"/>
      <c r="J20" s="605"/>
      <c r="K20" s="605"/>
      <c r="L20" s="606"/>
      <c r="M20" s="611" t="s">
        <v>322</v>
      </c>
      <c r="N20" s="612"/>
      <c r="O20" s="617" t="s">
        <v>468</v>
      </c>
      <c r="P20" s="617"/>
      <c r="Q20" s="617"/>
      <c r="R20" s="617"/>
      <c r="S20" s="617"/>
      <c r="T20" s="617"/>
      <c r="U20" s="617"/>
      <c r="V20" s="617"/>
      <c r="W20" s="617"/>
      <c r="X20" s="617"/>
    </row>
    <row r="21" spans="1:24" ht="21" customHeight="1">
      <c r="A21" s="579" t="s">
        <v>253</v>
      </c>
      <c r="B21" s="579"/>
      <c r="C21" s="579"/>
      <c r="D21" s="579"/>
      <c r="E21" s="579" t="s">
        <v>254</v>
      </c>
      <c r="F21" s="579"/>
      <c r="G21" s="579"/>
      <c r="H21" s="579"/>
      <c r="I21" s="579" t="s">
        <v>255</v>
      </c>
      <c r="J21" s="579"/>
      <c r="K21" s="579"/>
      <c r="L21" s="579"/>
      <c r="M21" s="613"/>
      <c r="N21" s="614"/>
      <c r="O21" s="617"/>
      <c r="P21" s="617"/>
      <c r="Q21" s="617"/>
      <c r="R21" s="617"/>
      <c r="S21" s="617"/>
      <c r="T21" s="617"/>
      <c r="U21" s="617"/>
      <c r="V21" s="617"/>
      <c r="W21" s="617"/>
      <c r="X21" s="617"/>
    </row>
    <row r="22" spans="1:24" ht="21" customHeight="1">
      <c r="A22" s="603" t="s">
        <v>398</v>
      </c>
      <c r="B22" s="603"/>
      <c r="C22" s="603"/>
      <c r="D22" s="603"/>
      <c r="E22" s="610" t="s">
        <v>436</v>
      </c>
      <c r="F22" s="610"/>
      <c r="G22" s="610"/>
      <c r="H22" s="610"/>
      <c r="I22" s="603"/>
      <c r="J22" s="603"/>
      <c r="K22" s="603"/>
      <c r="L22" s="603"/>
      <c r="M22" s="615"/>
      <c r="N22" s="616"/>
      <c r="O22" s="617"/>
      <c r="P22" s="617"/>
      <c r="Q22" s="617"/>
      <c r="R22" s="617"/>
      <c r="S22" s="617"/>
      <c r="T22" s="617"/>
      <c r="U22" s="617"/>
      <c r="V22" s="617"/>
      <c r="W22" s="617"/>
      <c r="X22" s="617"/>
    </row>
    <row r="23" spans="1:24" ht="21" customHeight="1">
      <c r="A23" s="603" t="s">
        <v>399</v>
      </c>
      <c r="B23" s="603"/>
      <c r="C23" s="603"/>
      <c r="D23" s="603"/>
      <c r="E23" s="610" t="s">
        <v>437</v>
      </c>
      <c r="F23" s="610"/>
      <c r="G23" s="610"/>
      <c r="H23" s="610"/>
      <c r="I23" s="603"/>
      <c r="J23" s="603"/>
      <c r="K23" s="603"/>
      <c r="L23" s="603"/>
      <c r="M23" s="260"/>
      <c r="N23" s="260"/>
      <c r="O23" s="260"/>
      <c r="P23" s="260"/>
      <c r="Q23" s="260"/>
      <c r="R23" s="260"/>
      <c r="S23" s="260"/>
      <c r="T23" s="260"/>
      <c r="U23" s="260"/>
      <c r="V23" s="260"/>
      <c r="W23" s="260"/>
      <c r="X23" s="260"/>
    </row>
    <row r="24" spans="1:24" ht="21" customHeight="1">
      <c r="A24" s="603"/>
      <c r="B24" s="603"/>
      <c r="C24" s="603"/>
      <c r="D24" s="603"/>
      <c r="E24" s="610"/>
      <c r="F24" s="610"/>
      <c r="G24" s="610"/>
      <c r="H24" s="610"/>
      <c r="I24" s="603"/>
      <c r="J24" s="603"/>
      <c r="K24" s="603"/>
      <c r="L24" s="603"/>
      <c r="M24" s="265" t="s">
        <v>269</v>
      </c>
      <c r="N24" s="260"/>
      <c r="O24" s="260"/>
      <c r="P24" s="260"/>
      <c r="Q24" s="260"/>
      <c r="R24" s="260"/>
      <c r="S24" s="260"/>
      <c r="T24" s="260"/>
      <c r="U24" s="260"/>
      <c r="V24" s="260"/>
      <c r="W24" s="260"/>
      <c r="X24" s="260"/>
    </row>
    <row r="25" spans="1:24" ht="21" customHeight="1">
      <c r="A25" s="603"/>
      <c r="B25" s="603"/>
      <c r="C25" s="603"/>
      <c r="D25" s="603"/>
      <c r="E25" s="610"/>
      <c r="F25" s="610"/>
      <c r="G25" s="610"/>
      <c r="H25" s="610"/>
      <c r="I25" s="603"/>
      <c r="J25" s="603"/>
      <c r="K25" s="603"/>
      <c r="L25" s="603"/>
      <c r="M25" s="579" t="s">
        <v>272</v>
      </c>
      <c r="N25" s="579"/>
      <c r="O25" s="580" t="s">
        <v>446</v>
      </c>
      <c r="P25" s="580"/>
      <c r="Q25" s="580"/>
      <c r="R25" s="580"/>
      <c r="S25" s="580"/>
      <c r="T25" s="580"/>
      <c r="U25" s="580"/>
      <c r="V25" s="580"/>
      <c r="W25" s="580"/>
      <c r="X25" s="580"/>
    </row>
    <row r="26" spans="1:24" ht="21" customHeight="1">
      <c r="A26" s="603"/>
      <c r="B26" s="603"/>
      <c r="C26" s="603"/>
      <c r="D26" s="603"/>
      <c r="E26" s="610"/>
      <c r="F26" s="610"/>
      <c r="G26" s="610"/>
      <c r="H26" s="610"/>
      <c r="I26" s="603"/>
      <c r="J26" s="603"/>
      <c r="K26" s="603"/>
      <c r="L26" s="603"/>
      <c r="M26" s="579"/>
      <c r="N26" s="579"/>
      <c r="O26" s="580"/>
      <c r="P26" s="580"/>
      <c r="Q26" s="580"/>
      <c r="R26" s="580"/>
      <c r="S26" s="580"/>
      <c r="T26" s="580"/>
      <c r="U26" s="580"/>
      <c r="V26" s="580"/>
      <c r="W26" s="580"/>
      <c r="X26" s="580"/>
    </row>
    <row r="27" spans="1:24" ht="21" customHeight="1">
      <c r="A27" s="604" t="s">
        <v>256</v>
      </c>
      <c r="B27" s="605"/>
      <c r="C27" s="605"/>
      <c r="D27" s="605"/>
      <c r="E27" s="605"/>
      <c r="F27" s="605"/>
      <c r="G27" s="605"/>
      <c r="H27" s="605"/>
      <c r="I27" s="605"/>
      <c r="J27" s="605"/>
      <c r="K27" s="605"/>
      <c r="L27" s="606"/>
      <c r="M27" s="579"/>
      <c r="N27" s="579"/>
      <c r="O27" s="580"/>
      <c r="P27" s="580"/>
      <c r="Q27" s="580"/>
      <c r="R27" s="580"/>
      <c r="S27" s="580"/>
      <c r="T27" s="580"/>
      <c r="U27" s="580"/>
      <c r="V27" s="580"/>
      <c r="W27" s="580"/>
      <c r="X27" s="580"/>
    </row>
    <row r="28" spans="1:24" ht="21" customHeight="1">
      <c r="A28" s="579" t="s">
        <v>257</v>
      </c>
      <c r="B28" s="579"/>
      <c r="C28" s="579"/>
      <c r="D28" s="579"/>
      <c r="E28" s="579" t="s">
        <v>254</v>
      </c>
      <c r="F28" s="579"/>
      <c r="G28" s="579"/>
      <c r="H28" s="579"/>
      <c r="I28" s="579" t="s">
        <v>255</v>
      </c>
      <c r="J28" s="579"/>
      <c r="K28" s="579"/>
      <c r="L28" s="579"/>
      <c r="M28" s="579" t="s">
        <v>273</v>
      </c>
      <c r="N28" s="579"/>
      <c r="O28" s="580" t="s">
        <v>447</v>
      </c>
      <c r="P28" s="580"/>
      <c r="Q28" s="580"/>
      <c r="R28" s="580"/>
      <c r="S28" s="580"/>
      <c r="T28" s="580"/>
      <c r="U28" s="580"/>
      <c r="V28" s="580"/>
      <c r="W28" s="580"/>
      <c r="X28" s="580"/>
    </row>
    <row r="29" spans="1:24" ht="21" customHeight="1">
      <c r="A29" s="603" t="s">
        <v>438</v>
      </c>
      <c r="B29" s="603"/>
      <c r="C29" s="603"/>
      <c r="D29" s="603"/>
      <c r="E29" s="534" t="s">
        <v>440</v>
      </c>
      <c r="F29" s="534"/>
      <c r="G29" s="534"/>
      <c r="H29" s="534"/>
      <c r="I29" s="603"/>
      <c r="J29" s="603"/>
      <c r="K29" s="603"/>
      <c r="L29" s="603"/>
      <c r="M29" s="579"/>
      <c r="N29" s="579"/>
      <c r="O29" s="580"/>
      <c r="P29" s="580"/>
      <c r="Q29" s="580"/>
      <c r="R29" s="580"/>
      <c r="S29" s="580"/>
      <c r="T29" s="580"/>
      <c r="U29" s="580"/>
      <c r="V29" s="580"/>
      <c r="W29" s="580"/>
      <c r="X29" s="580"/>
    </row>
    <row r="30" spans="1:24" ht="21" customHeight="1">
      <c r="A30" s="603" t="s">
        <v>439</v>
      </c>
      <c r="B30" s="603"/>
      <c r="C30" s="603"/>
      <c r="D30" s="603"/>
      <c r="E30" s="534" t="s">
        <v>441</v>
      </c>
      <c r="F30" s="534"/>
      <c r="G30" s="534"/>
      <c r="H30" s="534"/>
      <c r="I30" s="603"/>
      <c r="J30" s="603"/>
      <c r="K30" s="603"/>
      <c r="L30" s="603"/>
      <c r="M30" s="579"/>
      <c r="N30" s="579"/>
      <c r="O30" s="580"/>
      <c r="P30" s="580"/>
      <c r="Q30" s="580"/>
      <c r="R30" s="580"/>
      <c r="S30" s="580"/>
      <c r="T30" s="580"/>
      <c r="U30" s="580"/>
      <c r="V30" s="580"/>
      <c r="W30" s="580"/>
      <c r="X30" s="580"/>
    </row>
    <row r="31" spans="1:24" ht="21" customHeight="1">
      <c r="A31" s="603" t="s">
        <v>400</v>
      </c>
      <c r="B31" s="603"/>
      <c r="C31" s="603"/>
      <c r="D31" s="603"/>
      <c r="E31" s="607" t="s">
        <v>442</v>
      </c>
      <c r="F31" s="602"/>
      <c r="G31" s="602"/>
      <c r="H31" s="602"/>
      <c r="I31" s="603"/>
      <c r="J31" s="603"/>
      <c r="K31" s="603"/>
      <c r="L31" s="603"/>
      <c r="M31" s="579" t="s">
        <v>274</v>
      </c>
      <c r="N31" s="579"/>
      <c r="O31" s="580" t="s">
        <v>448</v>
      </c>
      <c r="P31" s="580"/>
      <c r="Q31" s="580"/>
      <c r="R31" s="580"/>
      <c r="S31" s="580"/>
      <c r="T31" s="580"/>
      <c r="U31" s="580"/>
      <c r="V31" s="580"/>
      <c r="W31" s="580"/>
      <c r="X31" s="580"/>
    </row>
    <row r="32" spans="1:24" ht="21" customHeight="1">
      <c r="A32" s="608" t="s">
        <v>401</v>
      </c>
      <c r="B32" s="608"/>
      <c r="C32" s="608"/>
      <c r="D32" s="608"/>
      <c r="E32" s="609" t="s">
        <v>443</v>
      </c>
      <c r="F32" s="602"/>
      <c r="G32" s="602"/>
      <c r="H32" s="602"/>
      <c r="I32" s="603"/>
      <c r="J32" s="603"/>
      <c r="K32" s="603"/>
      <c r="L32" s="603"/>
      <c r="M32" s="579"/>
      <c r="N32" s="579"/>
      <c r="O32" s="580"/>
      <c r="P32" s="580"/>
      <c r="Q32" s="580"/>
      <c r="R32" s="580"/>
      <c r="S32" s="580"/>
      <c r="T32" s="580"/>
      <c r="U32" s="580"/>
      <c r="V32" s="580"/>
      <c r="W32" s="580"/>
      <c r="X32" s="580"/>
    </row>
    <row r="33" spans="1:24" ht="21" customHeight="1">
      <c r="A33" s="590" t="s">
        <v>402</v>
      </c>
      <c r="B33" s="591"/>
      <c r="C33" s="591"/>
      <c r="D33" s="592"/>
      <c r="E33" s="602" t="s">
        <v>444</v>
      </c>
      <c r="F33" s="602"/>
      <c r="G33" s="602"/>
      <c r="H33" s="602"/>
      <c r="I33" s="603"/>
      <c r="J33" s="603"/>
      <c r="K33" s="603"/>
      <c r="L33" s="603"/>
      <c r="M33" s="579"/>
      <c r="N33" s="579"/>
      <c r="O33" s="580"/>
      <c r="P33" s="580"/>
      <c r="Q33" s="580"/>
      <c r="R33" s="580"/>
      <c r="S33" s="580"/>
      <c r="T33" s="580"/>
      <c r="U33" s="580"/>
      <c r="V33" s="580"/>
      <c r="W33" s="580"/>
      <c r="X33" s="580"/>
    </row>
    <row r="34" spans="1:24" ht="21" customHeight="1">
      <c r="A34" s="590" t="s">
        <v>403</v>
      </c>
      <c r="B34" s="591"/>
      <c r="C34" s="591"/>
      <c r="D34" s="592"/>
      <c r="E34" s="534" t="s">
        <v>445</v>
      </c>
      <c r="F34" s="534"/>
      <c r="G34" s="534"/>
      <c r="H34" s="534"/>
      <c r="I34" s="603"/>
      <c r="J34" s="603"/>
      <c r="K34" s="603"/>
      <c r="L34" s="603"/>
      <c r="M34" s="260"/>
      <c r="N34" s="260"/>
      <c r="O34" s="260"/>
      <c r="P34" s="260"/>
      <c r="Q34" s="260"/>
      <c r="R34" s="260"/>
      <c r="S34" s="260"/>
      <c r="T34" s="260"/>
      <c r="U34" s="260"/>
      <c r="V34" s="260"/>
      <c r="W34" s="260"/>
      <c r="X34" s="260"/>
    </row>
    <row r="35" spans="1:24" ht="21" customHeight="1">
      <c r="A35" s="604" t="s">
        <v>258</v>
      </c>
      <c r="B35" s="605"/>
      <c r="C35" s="605"/>
      <c r="D35" s="605"/>
      <c r="E35" s="605"/>
      <c r="F35" s="605"/>
      <c r="G35" s="605"/>
      <c r="H35" s="605"/>
      <c r="I35" s="605"/>
      <c r="J35" s="605"/>
      <c r="K35" s="605"/>
      <c r="L35" s="606"/>
      <c r="M35" s="260" t="s">
        <v>270</v>
      </c>
      <c r="N35" s="260"/>
      <c r="O35" s="260"/>
      <c r="P35" s="260"/>
      <c r="Q35" s="260"/>
      <c r="R35" s="260"/>
      <c r="S35" s="260"/>
      <c r="T35" s="260"/>
      <c r="U35" s="260"/>
      <c r="V35" s="260"/>
      <c r="W35" s="260"/>
      <c r="X35" s="260"/>
    </row>
    <row r="36" spans="1:24" ht="21" customHeight="1">
      <c r="A36" s="599" t="s">
        <v>259</v>
      </c>
      <c r="B36" s="600"/>
      <c r="C36" s="601"/>
      <c r="D36" s="599" t="s">
        <v>260</v>
      </c>
      <c r="E36" s="600"/>
      <c r="F36" s="601"/>
      <c r="G36" s="599" t="s">
        <v>261</v>
      </c>
      <c r="H36" s="600"/>
      <c r="I36" s="601"/>
      <c r="J36" s="599" t="s">
        <v>383</v>
      </c>
      <c r="K36" s="600"/>
      <c r="L36" s="601"/>
      <c r="M36" s="579" t="s">
        <v>271</v>
      </c>
      <c r="N36" s="579"/>
      <c r="O36" s="580" t="s">
        <v>449</v>
      </c>
      <c r="P36" s="580"/>
      <c r="Q36" s="580"/>
      <c r="R36" s="580"/>
      <c r="S36" s="580"/>
      <c r="T36" s="580"/>
      <c r="U36" s="580"/>
      <c r="V36" s="580"/>
      <c r="W36" s="580"/>
      <c r="X36" s="580"/>
    </row>
    <row r="37" spans="1:24" ht="21" customHeight="1">
      <c r="A37" s="590" t="s">
        <v>288</v>
      </c>
      <c r="B37" s="591"/>
      <c r="C37" s="592"/>
      <c r="D37" s="590" t="s">
        <v>404</v>
      </c>
      <c r="E37" s="591"/>
      <c r="F37" s="592"/>
      <c r="G37" s="593">
        <v>40731</v>
      </c>
      <c r="H37" s="594"/>
      <c r="I37" s="595"/>
      <c r="J37" s="596" t="s">
        <v>405</v>
      </c>
      <c r="K37" s="597"/>
      <c r="L37" s="598"/>
      <c r="M37" s="579"/>
      <c r="N37" s="579"/>
      <c r="O37" s="580"/>
      <c r="P37" s="580"/>
      <c r="Q37" s="580"/>
      <c r="R37" s="580"/>
      <c r="S37" s="580"/>
      <c r="T37" s="580"/>
      <c r="U37" s="580"/>
      <c r="V37" s="580"/>
      <c r="W37" s="580"/>
      <c r="X37" s="580"/>
    </row>
    <row r="38" spans="1:24" ht="21" customHeight="1">
      <c r="A38" s="587" t="s">
        <v>352</v>
      </c>
      <c r="B38" s="588"/>
      <c r="C38" s="589"/>
      <c r="D38" s="590"/>
      <c r="E38" s="591"/>
      <c r="F38" s="592"/>
      <c r="G38" s="593"/>
      <c r="H38" s="594"/>
      <c r="I38" s="595"/>
      <c r="J38" s="596"/>
      <c r="K38" s="597"/>
      <c r="L38" s="598"/>
      <c r="M38" s="579"/>
      <c r="N38" s="579"/>
      <c r="O38" s="580"/>
      <c r="P38" s="580"/>
      <c r="Q38" s="580"/>
      <c r="R38" s="580"/>
      <c r="S38" s="580"/>
      <c r="T38" s="580"/>
      <c r="U38" s="580"/>
      <c r="V38" s="580"/>
      <c r="W38" s="580"/>
      <c r="X38" s="580"/>
    </row>
    <row r="39" spans="1:24" ht="21" customHeight="1">
      <c r="A39" s="590" t="s">
        <v>289</v>
      </c>
      <c r="B39" s="591"/>
      <c r="C39" s="592"/>
      <c r="D39" s="590"/>
      <c r="E39" s="591"/>
      <c r="F39" s="592"/>
      <c r="G39" s="593"/>
      <c r="H39" s="594"/>
      <c r="I39" s="595"/>
      <c r="J39" s="596"/>
      <c r="K39" s="597"/>
      <c r="L39" s="598"/>
      <c r="M39" s="579"/>
      <c r="N39" s="579"/>
      <c r="O39" s="580"/>
      <c r="P39" s="580"/>
      <c r="Q39" s="580"/>
      <c r="R39" s="580"/>
      <c r="S39" s="580"/>
      <c r="T39" s="580"/>
      <c r="U39" s="580"/>
      <c r="V39" s="580"/>
      <c r="W39" s="580"/>
      <c r="X39" s="580"/>
    </row>
    <row r="40" spans="1:24" ht="21" customHeight="1">
      <c r="A40" s="260" t="s">
        <v>323</v>
      </c>
      <c r="B40" s="260"/>
      <c r="C40" s="260"/>
      <c r="D40" s="260"/>
      <c r="E40" s="260"/>
      <c r="F40" s="260"/>
      <c r="G40" s="260"/>
      <c r="H40" s="260"/>
      <c r="I40" s="260"/>
      <c r="J40" s="260"/>
      <c r="K40" s="260"/>
      <c r="L40" s="260"/>
      <c r="M40" s="260" t="s">
        <v>284</v>
      </c>
      <c r="N40" s="260"/>
      <c r="O40" s="260"/>
      <c r="P40" s="260"/>
      <c r="Q40" s="260"/>
      <c r="R40" s="260"/>
      <c r="S40" s="260"/>
      <c r="T40" s="260"/>
      <c r="U40" s="260"/>
      <c r="V40" s="260"/>
      <c r="W40" s="260"/>
      <c r="X40" s="260"/>
    </row>
    <row r="41" spans="1:24" ht="21" customHeight="1">
      <c r="A41" s="579" t="s">
        <v>275</v>
      </c>
      <c r="B41" s="579"/>
      <c r="C41" s="580" t="s">
        <v>406</v>
      </c>
      <c r="D41" s="580"/>
      <c r="E41" s="580"/>
      <c r="F41" s="580"/>
      <c r="G41" s="580"/>
      <c r="H41" s="580"/>
      <c r="I41" s="580"/>
      <c r="J41" s="580"/>
      <c r="K41" s="580"/>
      <c r="L41" s="580"/>
      <c r="M41" s="579" t="s">
        <v>285</v>
      </c>
      <c r="N41" s="579"/>
      <c r="O41" s="579" t="s">
        <v>286</v>
      </c>
      <c r="P41" s="579"/>
      <c r="Q41" s="579"/>
      <c r="R41" s="579"/>
      <c r="S41" s="579"/>
      <c r="T41" s="579"/>
      <c r="U41" s="579"/>
      <c r="V41" s="579"/>
      <c r="W41" s="579"/>
      <c r="X41" s="579"/>
    </row>
    <row r="42" spans="1:24" ht="21" customHeight="1">
      <c r="A42" s="579"/>
      <c r="B42" s="579"/>
      <c r="C42" s="580"/>
      <c r="D42" s="580"/>
      <c r="E42" s="580"/>
      <c r="F42" s="580"/>
      <c r="G42" s="580"/>
      <c r="H42" s="580"/>
      <c r="I42" s="580"/>
      <c r="J42" s="580"/>
      <c r="K42" s="580"/>
      <c r="L42" s="580"/>
      <c r="M42" s="581" t="s">
        <v>450</v>
      </c>
      <c r="N42" s="582"/>
      <c r="O42" s="583" t="s">
        <v>451</v>
      </c>
      <c r="P42" s="584"/>
      <c r="Q42" s="584"/>
      <c r="R42" s="584"/>
      <c r="S42" s="584"/>
      <c r="T42" s="584"/>
      <c r="U42" s="584"/>
      <c r="V42" s="584"/>
      <c r="W42" s="584"/>
      <c r="X42" s="584"/>
    </row>
    <row r="43" spans="1:24" ht="21" customHeight="1">
      <c r="A43" s="579"/>
      <c r="B43" s="579"/>
      <c r="C43" s="580"/>
      <c r="D43" s="580"/>
      <c r="E43" s="580"/>
      <c r="F43" s="580"/>
      <c r="G43" s="580"/>
      <c r="H43" s="580"/>
      <c r="I43" s="580"/>
      <c r="J43" s="580"/>
      <c r="K43" s="580"/>
      <c r="L43" s="580"/>
      <c r="M43" s="582"/>
      <c r="N43" s="582"/>
      <c r="O43" s="584"/>
      <c r="P43" s="584"/>
      <c r="Q43" s="584"/>
      <c r="R43" s="584"/>
      <c r="S43" s="584"/>
      <c r="T43" s="584"/>
      <c r="U43" s="584"/>
      <c r="V43" s="584"/>
      <c r="W43" s="584"/>
      <c r="X43" s="584"/>
    </row>
    <row r="44" spans="1:24" ht="21" customHeight="1">
      <c r="A44" s="585" t="s">
        <v>324</v>
      </c>
      <c r="B44" s="585"/>
      <c r="C44" s="580" t="s">
        <v>407</v>
      </c>
      <c r="D44" s="580"/>
      <c r="E44" s="580"/>
      <c r="F44" s="580"/>
      <c r="G44" s="580"/>
      <c r="H44" s="580"/>
      <c r="I44" s="580"/>
      <c r="J44" s="580"/>
      <c r="K44" s="580"/>
      <c r="L44" s="580"/>
      <c r="M44" s="582"/>
      <c r="N44" s="582"/>
      <c r="O44" s="584"/>
      <c r="P44" s="584"/>
      <c r="Q44" s="584"/>
      <c r="R44" s="584"/>
      <c r="S44" s="584"/>
      <c r="T44" s="584"/>
      <c r="U44" s="584"/>
      <c r="V44" s="584"/>
      <c r="W44" s="584"/>
      <c r="X44" s="584"/>
    </row>
    <row r="45" spans="1:24" ht="21" customHeight="1">
      <c r="A45" s="585"/>
      <c r="B45" s="585"/>
      <c r="C45" s="580"/>
      <c r="D45" s="580"/>
      <c r="E45" s="580"/>
      <c r="F45" s="580"/>
      <c r="G45" s="580"/>
      <c r="H45" s="580"/>
      <c r="I45" s="580"/>
      <c r="J45" s="580"/>
      <c r="K45" s="580"/>
      <c r="L45" s="580"/>
      <c r="M45" s="582"/>
      <c r="N45" s="582"/>
      <c r="O45" s="584"/>
      <c r="P45" s="584"/>
      <c r="Q45" s="584"/>
      <c r="R45" s="584"/>
      <c r="S45" s="584"/>
      <c r="T45" s="584"/>
      <c r="U45" s="584"/>
      <c r="V45" s="584"/>
      <c r="W45" s="584"/>
      <c r="X45" s="584"/>
    </row>
    <row r="46" spans="1:24" ht="21" customHeight="1">
      <c r="A46" s="585"/>
      <c r="B46" s="585"/>
      <c r="C46" s="580"/>
      <c r="D46" s="580"/>
      <c r="E46" s="580"/>
      <c r="F46" s="580"/>
      <c r="G46" s="580"/>
      <c r="H46" s="580"/>
      <c r="I46" s="580"/>
      <c r="J46" s="580"/>
      <c r="K46" s="580"/>
      <c r="L46" s="580"/>
      <c r="M46" s="582"/>
      <c r="N46" s="582"/>
      <c r="O46" s="584"/>
      <c r="P46" s="584"/>
      <c r="Q46" s="584"/>
      <c r="R46" s="584"/>
      <c r="S46" s="584"/>
      <c r="T46" s="584"/>
      <c r="U46" s="584"/>
      <c r="V46" s="584"/>
      <c r="W46" s="584"/>
      <c r="X46" s="584"/>
    </row>
    <row r="47" spans="1:24" ht="21" customHeight="1">
      <c r="A47" s="260" t="s">
        <v>276</v>
      </c>
      <c r="B47" s="262"/>
      <c r="C47" s="260"/>
      <c r="D47" s="260"/>
      <c r="E47" s="260"/>
      <c r="F47" s="260"/>
      <c r="G47" s="260"/>
      <c r="H47" s="260"/>
      <c r="I47" s="260"/>
      <c r="J47" s="260"/>
      <c r="K47" s="260"/>
      <c r="L47" s="260"/>
      <c r="M47" s="582"/>
      <c r="N47" s="582"/>
      <c r="O47" s="584"/>
      <c r="P47" s="584"/>
      <c r="Q47" s="584"/>
      <c r="R47" s="584"/>
      <c r="S47" s="584"/>
      <c r="T47" s="584"/>
      <c r="U47" s="584"/>
      <c r="V47" s="584"/>
      <c r="W47" s="584"/>
      <c r="X47" s="584"/>
    </row>
    <row r="48" spans="1:24" ht="21" customHeight="1">
      <c r="A48" s="574" t="s">
        <v>408</v>
      </c>
      <c r="B48" s="576" t="s">
        <v>409</v>
      </c>
      <c r="C48" s="576"/>
      <c r="D48" s="576"/>
      <c r="E48" s="576"/>
      <c r="F48" s="577" t="s">
        <v>411</v>
      </c>
      <c r="G48" s="577"/>
      <c r="H48" s="577"/>
      <c r="I48" s="577"/>
      <c r="J48" s="577"/>
      <c r="K48" s="577"/>
      <c r="L48" s="577"/>
      <c r="M48" s="582"/>
      <c r="N48" s="582"/>
      <c r="O48" s="584"/>
      <c r="P48" s="584"/>
      <c r="Q48" s="584"/>
      <c r="R48" s="584"/>
      <c r="S48" s="584"/>
      <c r="T48" s="584"/>
      <c r="U48" s="584"/>
      <c r="V48" s="584"/>
      <c r="W48" s="584"/>
      <c r="X48" s="584"/>
    </row>
    <row r="49" spans="1:24" ht="21" customHeight="1">
      <c r="A49" s="575"/>
      <c r="B49" s="578" t="s">
        <v>410</v>
      </c>
      <c r="C49" s="578"/>
      <c r="D49" s="578"/>
      <c r="E49" s="578"/>
      <c r="F49" s="577"/>
      <c r="G49" s="577"/>
      <c r="H49" s="577"/>
      <c r="I49" s="577"/>
      <c r="J49" s="577"/>
      <c r="K49" s="577"/>
      <c r="L49" s="577"/>
      <c r="M49" s="582"/>
      <c r="N49" s="582"/>
      <c r="O49" s="584"/>
      <c r="P49" s="584"/>
      <c r="Q49" s="584"/>
      <c r="R49" s="584"/>
      <c r="S49" s="584"/>
      <c r="T49" s="584"/>
      <c r="U49" s="584"/>
      <c r="V49" s="584"/>
      <c r="W49" s="584"/>
      <c r="X49" s="584"/>
    </row>
    <row r="50" spans="1:24" ht="21" customHeight="1">
      <c r="A50" s="574" t="s">
        <v>408</v>
      </c>
      <c r="B50" s="576" t="s">
        <v>413</v>
      </c>
      <c r="C50" s="576"/>
      <c r="D50" s="576"/>
      <c r="E50" s="576"/>
      <c r="F50" s="577" t="s">
        <v>412</v>
      </c>
      <c r="G50" s="577"/>
      <c r="H50" s="577"/>
      <c r="I50" s="577"/>
      <c r="J50" s="577"/>
      <c r="K50" s="577"/>
      <c r="L50" s="577"/>
      <c r="M50" s="582"/>
      <c r="N50" s="582"/>
      <c r="O50" s="584"/>
      <c r="P50" s="584"/>
      <c r="Q50" s="584"/>
      <c r="R50" s="584"/>
      <c r="S50" s="584"/>
      <c r="T50" s="584"/>
      <c r="U50" s="584"/>
      <c r="V50" s="584"/>
      <c r="W50" s="584"/>
      <c r="X50" s="584"/>
    </row>
    <row r="51" spans="1:24" ht="21" customHeight="1">
      <c r="A51" s="575"/>
      <c r="B51" s="578" t="s">
        <v>410</v>
      </c>
      <c r="C51" s="578"/>
      <c r="D51" s="578"/>
      <c r="E51" s="578"/>
      <c r="F51" s="577"/>
      <c r="G51" s="577"/>
      <c r="H51" s="577"/>
      <c r="I51" s="577"/>
      <c r="J51" s="577"/>
      <c r="K51" s="577"/>
      <c r="L51" s="577"/>
      <c r="M51" s="582"/>
      <c r="N51" s="582"/>
      <c r="O51" s="584"/>
      <c r="P51" s="584"/>
      <c r="Q51" s="584"/>
      <c r="R51" s="584"/>
      <c r="S51" s="584"/>
      <c r="T51" s="584"/>
      <c r="U51" s="584"/>
      <c r="V51" s="584"/>
      <c r="W51" s="584"/>
      <c r="X51" s="584"/>
    </row>
    <row r="52" spans="1:24" ht="21" customHeight="1">
      <c r="A52" s="574" t="s">
        <v>408</v>
      </c>
      <c r="B52" s="576" t="s">
        <v>414</v>
      </c>
      <c r="C52" s="576"/>
      <c r="D52" s="576"/>
      <c r="E52" s="576"/>
      <c r="F52" s="577" t="s">
        <v>415</v>
      </c>
      <c r="G52" s="577"/>
      <c r="H52" s="577"/>
      <c r="I52" s="577"/>
      <c r="J52" s="577"/>
      <c r="K52" s="577"/>
      <c r="L52" s="577"/>
      <c r="M52" s="582"/>
      <c r="N52" s="582"/>
      <c r="O52" s="584"/>
      <c r="P52" s="584"/>
      <c r="Q52" s="584"/>
      <c r="R52" s="584"/>
      <c r="S52" s="584"/>
      <c r="T52" s="584"/>
      <c r="U52" s="584"/>
      <c r="V52" s="584"/>
      <c r="W52" s="584"/>
      <c r="X52" s="584"/>
    </row>
    <row r="53" spans="1:24" ht="21" customHeight="1">
      <c r="A53" s="575"/>
      <c r="B53" s="578" t="s">
        <v>410</v>
      </c>
      <c r="C53" s="578"/>
      <c r="D53" s="578"/>
      <c r="E53" s="578"/>
      <c r="F53" s="577"/>
      <c r="G53" s="577"/>
      <c r="H53" s="577"/>
      <c r="I53" s="577"/>
      <c r="J53" s="577"/>
      <c r="K53" s="577"/>
      <c r="L53" s="577"/>
      <c r="M53" s="582"/>
      <c r="N53" s="582"/>
      <c r="O53" s="584"/>
      <c r="P53" s="584"/>
      <c r="Q53" s="584"/>
      <c r="R53" s="584"/>
      <c r="S53" s="584"/>
      <c r="T53" s="584"/>
      <c r="U53" s="584"/>
      <c r="V53" s="584"/>
      <c r="W53" s="584"/>
      <c r="X53" s="584"/>
    </row>
    <row r="54" spans="1:24" ht="21" customHeight="1">
      <c r="A54" s="574" t="s">
        <v>416</v>
      </c>
      <c r="B54" s="576" t="s">
        <v>417</v>
      </c>
      <c r="C54" s="576"/>
      <c r="D54" s="576"/>
      <c r="E54" s="576"/>
      <c r="F54" s="577" t="s">
        <v>418</v>
      </c>
      <c r="G54" s="577"/>
      <c r="H54" s="577"/>
      <c r="I54" s="577"/>
      <c r="J54" s="577"/>
      <c r="K54" s="577"/>
      <c r="L54" s="577"/>
      <c r="M54" s="582"/>
      <c r="N54" s="582"/>
      <c r="O54" s="584"/>
      <c r="P54" s="584"/>
      <c r="Q54" s="584"/>
      <c r="R54" s="584"/>
      <c r="S54" s="584"/>
      <c r="T54" s="584"/>
      <c r="U54" s="584"/>
      <c r="V54" s="584"/>
      <c r="W54" s="584"/>
      <c r="X54" s="584"/>
    </row>
    <row r="55" spans="1:24" ht="21" customHeight="1">
      <c r="A55" s="575"/>
      <c r="B55" s="578" t="s">
        <v>388</v>
      </c>
      <c r="C55" s="578"/>
      <c r="D55" s="578"/>
      <c r="E55" s="578"/>
      <c r="F55" s="577"/>
      <c r="G55" s="577"/>
      <c r="H55" s="577"/>
      <c r="I55" s="577"/>
      <c r="J55" s="577"/>
      <c r="K55" s="577"/>
      <c r="L55" s="577"/>
      <c r="M55" s="582"/>
      <c r="N55" s="582"/>
      <c r="O55" s="584"/>
      <c r="P55" s="584"/>
      <c r="Q55" s="584"/>
      <c r="R55" s="584"/>
      <c r="S55" s="584"/>
      <c r="T55" s="584"/>
      <c r="U55" s="584"/>
      <c r="V55" s="584"/>
      <c r="W55" s="584"/>
      <c r="X55" s="584"/>
    </row>
    <row r="56" spans="1:24" ht="21" customHeight="1">
      <c r="A56" s="574" t="s">
        <v>416</v>
      </c>
      <c r="B56" s="576" t="s">
        <v>422</v>
      </c>
      <c r="C56" s="576"/>
      <c r="D56" s="576"/>
      <c r="E56" s="576"/>
      <c r="F56" s="577" t="s">
        <v>419</v>
      </c>
      <c r="G56" s="577"/>
      <c r="H56" s="577"/>
      <c r="I56" s="577"/>
      <c r="J56" s="577"/>
      <c r="K56" s="577"/>
      <c r="L56" s="577"/>
      <c r="M56" s="582"/>
      <c r="N56" s="582"/>
      <c r="O56" s="584"/>
      <c r="P56" s="584"/>
      <c r="Q56" s="584"/>
      <c r="R56" s="584"/>
      <c r="S56" s="584"/>
      <c r="T56" s="584"/>
      <c r="U56" s="584"/>
      <c r="V56" s="584"/>
      <c r="W56" s="584"/>
      <c r="X56" s="584"/>
    </row>
    <row r="57" spans="1:24" ht="21" customHeight="1">
      <c r="A57" s="575"/>
      <c r="B57" s="578" t="s">
        <v>388</v>
      </c>
      <c r="C57" s="578"/>
      <c r="D57" s="578"/>
      <c r="E57" s="578"/>
      <c r="F57" s="577"/>
      <c r="G57" s="577"/>
      <c r="H57" s="577"/>
      <c r="I57" s="577"/>
      <c r="J57" s="577"/>
      <c r="K57" s="577"/>
      <c r="L57" s="577"/>
      <c r="M57" s="582"/>
      <c r="N57" s="582"/>
      <c r="O57" s="584"/>
      <c r="P57" s="584"/>
      <c r="Q57" s="584"/>
      <c r="R57" s="584"/>
      <c r="S57" s="584"/>
      <c r="T57" s="584"/>
      <c r="U57" s="584"/>
      <c r="V57" s="584"/>
      <c r="W57" s="584"/>
      <c r="X57" s="584"/>
    </row>
    <row r="58" spans="1:24" ht="21" customHeight="1">
      <c r="A58" s="574" t="s">
        <v>416</v>
      </c>
      <c r="B58" s="576" t="s">
        <v>423</v>
      </c>
      <c r="C58" s="576"/>
      <c r="D58" s="576"/>
      <c r="E58" s="576"/>
      <c r="F58" s="577" t="s">
        <v>420</v>
      </c>
      <c r="G58" s="577"/>
      <c r="H58" s="577"/>
      <c r="I58" s="577"/>
      <c r="J58" s="577"/>
      <c r="K58" s="577"/>
      <c r="L58" s="577"/>
      <c r="M58" s="582"/>
      <c r="N58" s="582"/>
      <c r="O58" s="584"/>
      <c r="P58" s="584"/>
      <c r="Q58" s="584"/>
      <c r="R58" s="584"/>
      <c r="S58" s="584"/>
      <c r="T58" s="584"/>
      <c r="U58" s="584"/>
      <c r="V58" s="584"/>
      <c r="W58" s="584"/>
      <c r="X58" s="584"/>
    </row>
    <row r="59" spans="1:24" ht="21" customHeight="1">
      <c r="A59" s="575"/>
      <c r="B59" s="578" t="s">
        <v>424</v>
      </c>
      <c r="C59" s="578"/>
      <c r="D59" s="578"/>
      <c r="E59" s="578"/>
      <c r="F59" s="577"/>
      <c r="G59" s="577"/>
      <c r="H59" s="577"/>
      <c r="I59" s="577"/>
      <c r="J59" s="577"/>
      <c r="K59" s="577"/>
      <c r="L59" s="577"/>
      <c r="M59" s="582"/>
      <c r="N59" s="582"/>
      <c r="O59" s="584"/>
      <c r="P59" s="584"/>
      <c r="Q59" s="584"/>
      <c r="R59" s="584"/>
      <c r="S59" s="584"/>
      <c r="T59" s="584"/>
      <c r="U59" s="584"/>
      <c r="V59" s="584"/>
      <c r="W59" s="584"/>
      <c r="X59" s="584"/>
    </row>
    <row r="60" spans="1:24" ht="21" customHeight="1">
      <c r="A60" s="574" t="s">
        <v>416</v>
      </c>
      <c r="B60" s="576" t="s">
        <v>425</v>
      </c>
      <c r="C60" s="576"/>
      <c r="D60" s="576"/>
      <c r="E60" s="576"/>
      <c r="F60" s="577" t="s">
        <v>421</v>
      </c>
      <c r="G60" s="577"/>
      <c r="H60" s="577"/>
      <c r="I60" s="577"/>
      <c r="J60" s="577"/>
      <c r="K60" s="577"/>
      <c r="L60" s="577"/>
      <c r="M60" s="582"/>
      <c r="N60" s="582"/>
      <c r="O60" s="584"/>
      <c r="P60" s="584"/>
      <c r="Q60" s="584"/>
      <c r="R60" s="584"/>
      <c r="S60" s="584"/>
      <c r="T60" s="584"/>
      <c r="U60" s="584"/>
      <c r="V60" s="584"/>
      <c r="W60" s="584"/>
      <c r="X60" s="584"/>
    </row>
    <row r="61" spans="1:24" ht="21" customHeight="1">
      <c r="A61" s="575"/>
      <c r="B61" s="578" t="s">
        <v>426</v>
      </c>
      <c r="C61" s="578"/>
      <c r="D61" s="578"/>
      <c r="E61" s="578"/>
      <c r="F61" s="577"/>
      <c r="G61" s="577"/>
      <c r="H61" s="577"/>
      <c r="I61" s="577"/>
      <c r="J61" s="577"/>
      <c r="K61" s="577"/>
      <c r="L61" s="577"/>
      <c r="M61" s="582"/>
      <c r="N61" s="582"/>
      <c r="O61" s="584"/>
      <c r="P61" s="584"/>
      <c r="Q61" s="584"/>
      <c r="R61" s="584"/>
      <c r="S61" s="584"/>
      <c r="T61" s="584"/>
      <c r="U61" s="584"/>
      <c r="V61" s="584"/>
      <c r="W61" s="584"/>
      <c r="X61" s="584"/>
    </row>
    <row r="62" spans="1:24" ht="21" customHeight="1">
      <c r="A62" s="574" t="s">
        <v>427</v>
      </c>
      <c r="B62" s="576" t="s">
        <v>429</v>
      </c>
      <c r="C62" s="576"/>
      <c r="D62" s="576"/>
      <c r="E62" s="576"/>
      <c r="F62" s="577" t="s">
        <v>431</v>
      </c>
      <c r="G62" s="577"/>
      <c r="H62" s="577"/>
      <c r="I62" s="577"/>
      <c r="J62" s="577"/>
      <c r="K62" s="577"/>
      <c r="L62" s="577"/>
      <c r="M62" s="582"/>
      <c r="N62" s="582"/>
      <c r="O62" s="584"/>
      <c r="P62" s="584"/>
      <c r="Q62" s="584"/>
      <c r="R62" s="584"/>
      <c r="S62" s="584"/>
      <c r="T62" s="584"/>
      <c r="U62" s="584"/>
      <c r="V62" s="584"/>
      <c r="W62" s="584"/>
      <c r="X62" s="584"/>
    </row>
    <row r="63" spans="1:24" ht="21" customHeight="1">
      <c r="A63" s="575"/>
      <c r="B63" s="578" t="s">
        <v>388</v>
      </c>
      <c r="C63" s="578"/>
      <c r="D63" s="578"/>
      <c r="E63" s="578"/>
      <c r="F63" s="577"/>
      <c r="G63" s="577"/>
      <c r="H63" s="577"/>
      <c r="I63" s="577"/>
      <c r="J63" s="577"/>
      <c r="K63" s="577"/>
      <c r="L63" s="577"/>
      <c r="M63" s="582"/>
      <c r="N63" s="582"/>
      <c r="O63" s="584"/>
      <c r="P63" s="584"/>
      <c r="Q63" s="584"/>
      <c r="R63" s="584"/>
      <c r="S63" s="584"/>
      <c r="T63" s="584"/>
      <c r="U63" s="584"/>
      <c r="V63" s="584"/>
      <c r="W63" s="584"/>
      <c r="X63" s="584"/>
    </row>
    <row r="64" spans="1:24" ht="21" customHeight="1">
      <c r="A64" s="574" t="s">
        <v>427</v>
      </c>
      <c r="B64" s="576" t="s">
        <v>428</v>
      </c>
      <c r="C64" s="576"/>
      <c r="D64" s="576"/>
      <c r="E64" s="576"/>
      <c r="F64" s="577"/>
      <c r="G64" s="577"/>
      <c r="H64" s="577"/>
      <c r="I64" s="577"/>
      <c r="J64" s="577"/>
      <c r="K64" s="577"/>
      <c r="L64" s="577"/>
      <c r="M64" s="582"/>
      <c r="N64" s="582"/>
      <c r="O64" s="584"/>
      <c r="P64" s="584"/>
      <c r="Q64" s="584"/>
      <c r="R64" s="584"/>
      <c r="S64" s="584"/>
      <c r="T64" s="584"/>
      <c r="U64" s="584"/>
      <c r="V64" s="584"/>
      <c r="W64" s="584"/>
      <c r="X64" s="584"/>
    </row>
    <row r="65" spans="1:24" ht="21" customHeight="1">
      <c r="A65" s="575"/>
      <c r="B65" s="578" t="s">
        <v>388</v>
      </c>
      <c r="C65" s="578"/>
      <c r="D65" s="578"/>
      <c r="E65" s="578"/>
      <c r="F65" s="577"/>
      <c r="G65" s="577"/>
      <c r="H65" s="577"/>
      <c r="I65" s="577"/>
      <c r="J65" s="577"/>
      <c r="K65" s="577"/>
      <c r="L65" s="577"/>
      <c r="M65" s="582"/>
      <c r="N65" s="582"/>
      <c r="O65" s="584"/>
      <c r="P65" s="584"/>
      <c r="Q65" s="584"/>
      <c r="R65" s="584"/>
      <c r="S65" s="584"/>
      <c r="T65" s="584"/>
      <c r="U65" s="584"/>
      <c r="V65" s="584"/>
      <c r="W65" s="584"/>
      <c r="X65" s="584"/>
    </row>
    <row r="66" spans="1:24" ht="21" customHeight="1">
      <c r="A66" s="574" t="s">
        <v>430</v>
      </c>
      <c r="B66" s="576" t="s">
        <v>433</v>
      </c>
      <c r="C66" s="576"/>
      <c r="D66" s="576"/>
      <c r="E66" s="576"/>
      <c r="F66" s="577" t="s">
        <v>432</v>
      </c>
      <c r="G66" s="577"/>
      <c r="H66" s="577"/>
      <c r="I66" s="577"/>
      <c r="J66" s="577"/>
      <c r="K66" s="577"/>
      <c r="L66" s="577"/>
      <c r="M66" s="582"/>
      <c r="N66" s="582"/>
      <c r="O66" s="584"/>
      <c r="P66" s="584"/>
      <c r="Q66" s="584"/>
      <c r="R66" s="584"/>
      <c r="S66" s="584"/>
      <c r="T66" s="584"/>
      <c r="U66" s="584"/>
      <c r="V66" s="584"/>
      <c r="W66" s="584"/>
      <c r="X66" s="584"/>
    </row>
    <row r="67" spans="1:24" ht="21" customHeight="1">
      <c r="A67" s="575"/>
      <c r="B67" s="578" t="s">
        <v>434</v>
      </c>
      <c r="C67" s="578"/>
      <c r="D67" s="578"/>
      <c r="E67" s="578"/>
      <c r="F67" s="577"/>
      <c r="G67" s="577"/>
      <c r="H67" s="577"/>
      <c r="I67" s="577"/>
      <c r="J67" s="577"/>
      <c r="K67" s="577"/>
      <c r="L67" s="577"/>
      <c r="M67" s="582"/>
      <c r="N67" s="582"/>
      <c r="O67" s="584"/>
      <c r="P67" s="584"/>
      <c r="Q67" s="584"/>
      <c r="R67" s="584"/>
      <c r="S67" s="584"/>
      <c r="T67" s="584"/>
      <c r="U67" s="584"/>
      <c r="V67" s="584"/>
      <c r="W67" s="584"/>
      <c r="X67" s="584"/>
    </row>
    <row r="68" spans="1:24" ht="21" customHeight="1">
      <c r="A68" s="260" t="s">
        <v>277</v>
      </c>
      <c r="B68" s="262"/>
      <c r="C68" s="260"/>
      <c r="D68" s="260"/>
      <c r="E68" s="260"/>
      <c r="F68" s="260"/>
      <c r="G68" s="260"/>
      <c r="H68" s="260"/>
      <c r="I68" s="260"/>
      <c r="J68" s="260"/>
      <c r="K68" s="260"/>
      <c r="L68" s="260"/>
      <c r="M68" s="582"/>
      <c r="N68" s="582"/>
      <c r="O68" s="584"/>
      <c r="P68" s="584"/>
      <c r="Q68" s="584"/>
      <c r="R68" s="584"/>
      <c r="S68" s="584"/>
      <c r="T68" s="584"/>
      <c r="U68" s="584"/>
      <c r="V68" s="584"/>
      <c r="W68" s="584"/>
      <c r="X68" s="584"/>
    </row>
    <row r="69" spans="1:24" ht="21" customHeight="1">
      <c r="A69" s="586"/>
      <c r="B69" s="586"/>
      <c r="C69" s="586"/>
      <c r="D69" s="586"/>
      <c r="E69" s="586"/>
      <c r="F69" s="586"/>
      <c r="G69" s="586"/>
      <c r="H69" s="586"/>
      <c r="I69" s="586"/>
      <c r="J69" s="586"/>
      <c r="K69" s="586"/>
      <c r="L69" s="586"/>
      <c r="M69" s="582"/>
      <c r="N69" s="582"/>
      <c r="O69" s="584"/>
      <c r="P69" s="584"/>
      <c r="Q69" s="584"/>
      <c r="R69" s="584"/>
      <c r="S69" s="584"/>
      <c r="T69" s="584"/>
      <c r="U69" s="584"/>
      <c r="V69" s="584"/>
      <c r="W69" s="584"/>
      <c r="X69" s="584"/>
    </row>
    <row r="70" spans="1:24" ht="21" customHeight="1">
      <c r="A70" s="586"/>
      <c r="B70" s="586"/>
      <c r="C70" s="586"/>
      <c r="D70" s="586"/>
      <c r="E70" s="586"/>
      <c r="F70" s="586"/>
      <c r="G70" s="586"/>
      <c r="H70" s="586"/>
      <c r="I70" s="586"/>
      <c r="J70" s="586"/>
      <c r="K70" s="586"/>
      <c r="L70" s="586"/>
      <c r="M70" s="582"/>
      <c r="N70" s="582"/>
      <c r="O70" s="584"/>
      <c r="P70" s="584"/>
      <c r="Q70" s="584"/>
      <c r="R70" s="584"/>
      <c r="S70" s="584"/>
      <c r="T70" s="584"/>
      <c r="U70" s="584"/>
      <c r="V70" s="584"/>
      <c r="W70" s="584"/>
      <c r="X70" s="584"/>
    </row>
    <row r="71" spans="1:24" ht="21" customHeight="1">
      <c r="A71" s="586"/>
      <c r="B71" s="586"/>
      <c r="C71" s="586"/>
      <c r="D71" s="586"/>
      <c r="E71" s="586"/>
      <c r="F71" s="586"/>
      <c r="G71" s="586"/>
      <c r="H71" s="586"/>
      <c r="I71" s="586"/>
      <c r="J71" s="586"/>
      <c r="K71" s="586"/>
      <c r="L71" s="586"/>
      <c r="M71" s="582"/>
      <c r="N71" s="582"/>
      <c r="O71" s="584"/>
      <c r="P71" s="584"/>
      <c r="Q71" s="584"/>
      <c r="R71" s="584"/>
      <c r="S71" s="584"/>
      <c r="T71" s="584"/>
      <c r="U71" s="584"/>
      <c r="V71" s="584"/>
      <c r="W71" s="584"/>
      <c r="X71" s="584"/>
    </row>
    <row r="72" spans="1:24" ht="21" customHeight="1">
      <c r="A72" s="586"/>
      <c r="B72" s="586"/>
      <c r="C72" s="586"/>
      <c r="D72" s="586"/>
      <c r="E72" s="586"/>
      <c r="F72" s="586"/>
      <c r="G72" s="586"/>
      <c r="H72" s="586"/>
      <c r="I72" s="586"/>
      <c r="J72" s="586"/>
      <c r="K72" s="586"/>
      <c r="L72" s="586"/>
      <c r="M72" s="582"/>
      <c r="N72" s="582"/>
      <c r="O72" s="584"/>
      <c r="P72" s="584"/>
      <c r="Q72" s="584"/>
      <c r="R72" s="584"/>
      <c r="S72" s="584"/>
      <c r="T72" s="584"/>
      <c r="U72" s="584"/>
      <c r="V72" s="584"/>
      <c r="W72" s="584"/>
      <c r="X72" s="584"/>
    </row>
    <row r="73" spans="1:24" ht="21" customHeight="1">
      <c r="A73" s="586"/>
      <c r="B73" s="586"/>
      <c r="C73" s="586"/>
      <c r="D73" s="586"/>
      <c r="E73" s="586"/>
      <c r="F73" s="586"/>
      <c r="G73" s="586"/>
      <c r="H73" s="586"/>
      <c r="I73" s="586"/>
      <c r="J73" s="586"/>
      <c r="K73" s="586"/>
      <c r="L73" s="586"/>
      <c r="M73" s="582"/>
      <c r="N73" s="582"/>
      <c r="O73" s="584"/>
      <c r="P73" s="584"/>
      <c r="Q73" s="584"/>
      <c r="R73" s="584"/>
      <c r="S73" s="584"/>
      <c r="T73" s="584"/>
      <c r="U73" s="584"/>
      <c r="V73" s="584"/>
      <c r="W73" s="584"/>
      <c r="X73" s="584"/>
    </row>
    <row r="74" spans="1:24" ht="21" customHeight="1">
      <c r="A74" s="586"/>
      <c r="B74" s="586"/>
      <c r="C74" s="586"/>
      <c r="D74" s="586"/>
      <c r="E74" s="586"/>
      <c r="F74" s="586"/>
      <c r="G74" s="586"/>
      <c r="H74" s="586"/>
      <c r="I74" s="586"/>
      <c r="J74" s="586"/>
      <c r="K74" s="586"/>
      <c r="L74" s="586"/>
      <c r="M74" s="582"/>
      <c r="N74" s="582"/>
      <c r="O74" s="584"/>
      <c r="P74" s="584"/>
      <c r="Q74" s="584"/>
      <c r="R74" s="584"/>
      <c r="S74" s="584"/>
      <c r="T74" s="584"/>
      <c r="U74" s="584"/>
      <c r="V74" s="584"/>
      <c r="W74" s="584"/>
      <c r="X74" s="584"/>
    </row>
    <row r="75" spans="1:24" ht="21" customHeight="1">
      <c r="A75" s="260"/>
      <c r="B75" s="262"/>
      <c r="C75" s="260"/>
      <c r="D75" s="260"/>
      <c r="E75" s="260"/>
      <c r="F75" s="260"/>
      <c r="G75" s="260"/>
      <c r="H75" s="260"/>
      <c r="I75" s="260"/>
      <c r="J75" s="260"/>
      <c r="K75" s="260"/>
      <c r="L75" s="260"/>
      <c r="M75" s="582"/>
      <c r="N75" s="582"/>
      <c r="O75" s="584"/>
      <c r="P75" s="584"/>
      <c r="Q75" s="584"/>
      <c r="R75" s="584"/>
      <c r="S75" s="584"/>
      <c r="T75" s="584"/>
      <c r="U75" s="584"/>
      <c r="V75" s="584"/>
      <c r="W75" s="584"/>
      <c r="X75" s="584"/>
    </row>
    <row r="76" spans="1:24" ht="21" customHeight="1">
      <c r="A76" s="260" t="s">
        <v>278</v>
      </c>
      <c r="B76" s="262"/>
      <c r="C76" s="260"/>
      <c r="D76" s="260"/>
      <c r="E76" s="260"/>
      <c r="F76" s="260"/>
      <c r="G76" s="260"/>
      <c r="H76" s="260"/>
      <c r="I76" s="260"/>
      <c r="J76" s="260"/>
      <c r="K76" s="260"/>
      <c r="L76" s="260"/>
      <c r="M76" s="582"/>
      <c r="N76" s="582"/>
      <c r="O76" s="584"/>
      <c r="P76" s="584"/>
      <c r="Q76" s="584"/>
      <c r="R76" s="584"/>
      <c r="S76" s="584"/>
      <c r="T76" s="584"/>
      <c r="U76" s="584"/>
      <c r="V76" s="584"/>
      <c r="W76" s="584"/>
      <c r="X76" s="584"/>
    </row>
    <row r="77" spans="1:24" ht="21" customHeight="1">
      <c r="A77" s="263" t="s">
        <v>279</v>
      </c>
      <c r="B77" s="263" t="s">
        <v>280</v>
      </c>
      <c r="C77" s="263" t="s">
        <v>281</v>
      </c>
      <c r="D77" s="260"/>
      <c r="E77" s="266" t="s">
        <v>282</v>
      </c>
      <c r="F77" s="266"/>
      <c r="G77" s="266"/>
      <c r="H77" s="266"/>
      <c r="I77" s="266"/>
      <c r="J77" s="266"/>
      <c r="K77" s="260"/>
      <c r="L77" s="260"/>
      <c r="M77" s="582"/>
      <c r="N77" s="582"/>
      <c r="O77" s="584"/>
      <c r="P77" s="584"/>
      <c r="Q77" s="584"/>
      <c r="R77" s="584"/>
      <c r="S77" s="584"/>
      <c r="T77" s="584"/>
      <c r="U77" s="584"/>
      <c r="V77" s="584"/>
      <c r="W77" s="584"/>
      <c r="X77" s="584"/>
    </row>
    <row r="78" spans="1:24" ht="21" customHeight="1">
      <c r="A78" s="260"/>
      <c r="B78" s="262"/>
      <c r="C78" s="260"/>
      <c r="D78" s="260"/>
      <c r="E78" s="260"/>
      <c r="F78" s="260"/>
      <c r="G78" s="260"/>
      <c r="H78" s="260" t="s">
        <v>283</v>
      </c>
      <c r="I78" s="260"/>
      <c r="J78" s="260"/>
      <c r="K78" s="260"/>
      <c r="L78" s="260"/>
      <c r="M78" s="260"/>
      <c r="N78" s="260"/>
      <c r="O78" s="260"/>
      <c r="P78" s="260"/>
      <c r="Q78" s="260"/>
      <c r="R78" s="260"/>
      <c r="S78" s="260"/>
      <c r="T78" s="260"/>
      <c r="U78" s="260"/>
      <c r="V78" s="260"/>
      <c r="W78" s="260"/>
      <c r="X78" s="260"/>
    </row>
  </sheetData>
  <mergeCells count="170">
    <mergeCell ref="A29:D29"/>
    <mergeCell ref="E29:H29"/>
    <mergeCell ref="A15:L15"/>
    <mergeCell ref="A14:C14"/>
    <mergeCell ref="D14:F14"/>
    <mergeCell ref="G14:I14"/>
    <mergeCell ref="J14:L14"/>
    <mergeCell ref="A20:L20"/>
    <mergeCell ref="A21:D21"/>
    <mergeCell ref="E21:H21"/>
    <mergeCell ref="I21:L21"/>
    <mergeCell ref="I22:L22"/>
    <mergeCell ref="I23:L23"/>
    <mergeCell ref="A22:D22"/>
    <mergeCell ref="E22:H22"/>
    <mergeCell ref="B63:E63"/>
    <mergeCell ref="M42:N77"/>
    <mergeCell ref="A66:A67"/>
    <mergeCell ref="A41:B43"/>
    <mergeCell ref="C41:L43"/>
    <mergeCell ref="B66:E66"/>
    <mergeCell ref="F66:L67"/>
    <mergeCell ref="B67:E67"/>
    <mergeCell ref="A69:L74"/>
    <mergeCell ref="F52:L53"/>
    <mergeCell ref="B53:E53"/>
    <mergeCell ref="B50:E50"/>
    <mergeCell ref="B51:E51"/>
    <mergeCell ref="B64:E64"/>
    <mergeCell ref="F50:L51"/>
    <mergeCell ref="B52:E52"/>
    <mergeCell ref="A50:A51"/>
    <mergeCell ref="A52:A53"/>
    <mergeCell ref="A54:A55"/>
    <mergeCell ref="A56:A57"/>
    <mergeCell ref="A58:A59"/>
    <mergeCell ref="A60:A61"/>
    <mergeCell ref="A62:A63"/>
    <mergeCell ref="A64:A65"/>
    <mergeCell ref="M2:M19"/>
    <mergeCell ref="M20:N22"/>
    <mergeCell ref="A16:L16"/>
    <mergeCell ref="A17:L17"/>
    <mergeCell ref="A18:L18"/>
    <mergeCell ref="A19:L19"/>
    <mergeCell ref="M41:N41"/>
    <mergeCell ref="B48:E48"/>
    <mergeCell ref="B49:E49"/>
    <mergeCell ref="D37:F37"/>
    <mergeCell ref="G37:I37"/>
    <mergeCell ref="J37:L37"/>
    <mergeCell ref="A11:C11"/>
    <mergeCell ref="D11:F11"/>
    <mergeCell ref="A10:L10"/>
    <mergeCell ref="G11:I11"/>
    <mergeCell ref="J11:L11"/>
    <mergeCell ref="A12:C12"/>
    <mergeCell ref="D12:F12"/>
    <mergeCell ref="I29:L29"/>
    <mergeCell ref="F48:L49"/>
    <mergeCell ref="E6:F9"/>
    <mergeCell ref="G6:L8"/>
    <mergeCell ref="A23:D23"/>
    <mergeCell ref="O31:X33"/>
    <mergeCell ref="A32:D32"/>
    <mergeCell ref="E32:H32"/>
    <mergeCell ref="F64:L65"/>
    <mergeCell ref="B65:E65"/>
    <mergeCell ref="B58:E58"/>
    <mergeCell ref="F58:L59"/>
    <mergeCell ref="B59:E59"/>
    <mergeCell ref="B60:E60"/>
    <mergeCell ref="F60:L61"/>
    <mergeCell ref="B61:E61"/>
    <mergeCell ref="B54:E54"/>
    <mergeCell ref="F54:L55"/>
    <mergeCell ref="B55:E55"/>
    <mergeCell ref="B56:E56"/>
    <mergeCell ref="F56:L57"/>
    <mergeCell ref="B57:E57"/>
    <mergeCell ref="A48:A49"/>
    <mergeCell ref="O42:X77"/>
    <mergeCell ref="C44:L46"/>
    <mergeCell ref="A35:L35"/>
    <mergeCell ref="O41:X41"/>
    <mergeCell ref="B62:E62"/>
    <mergeCell ref="F62:L63"/>
    <mergeCell ref="O2:X4"/>
    <mergeCell ref="O5:X7"/>
    <mergeCell ref="O8:X10"/>
    <mergeCell ref="O11:X13"/>
    <mergeCell ref="O14:X16"/>
    <mergeCell ref="O17:X19"/>
    <mergeCell ref="N5:N7"/>
    <mergeCell ref="N8:N10"/>
    <mergeCell ref="N11:N13"/>
    <mergeCell ref="N14:N16"/>
    <mergeCell ref="N17:N19"/>
    <mergeCell ref="N2:N4"/>
    <mergeCell ref="O20:X22"/>
    <mergeCell ref="M25:N27"/>
    <mergeCell ref="O25:X27"/>
    <mergeCell ref="M28:N30"/>
    <mergeCell ref="O28:X30"/>
    <mergeCell ref="M31:N33"/>
    <mergeCell ref="O36:X39"/>
    <mergeCell ref="A44:B46"/>
    <mergeCell ref="J1:L1"/>
    <mergeCell ref="H1:I1"/>
    <mergeCell ref="A5:C5"/>
    <mergeCell ref="A8:C9"/>
    <mergeCell ref="E5:F5"/>
    <mergeCell ref="G5:L5"/>
    <mergeCell ref="J2:L2"/>
    <mergeCell ref="J3:L3"/>
    <mergeCell ref="J4:L4"/>
    <mergeCell ref="H2:I2"/>
    <mergeCell ref="H3:I3"/>
    <mergeCell ref="H4:I4"/>
    <mergeCell ref="G9:H9"/>
    <mergeCell ref="I9:K9"/>
    <mergeCell ref="A6:C7"/>
    <mergeCell ref="D6:D9"/>
    <mergeCell ref="E23:H23"/>
    <mergeCell ref="A31:D31"/>
    <mergeCell ref="E31:H31"/>
    <mergeCell ref="I31:L31"/>
    <mergeCell ref="A27:L27"/>
    <mergeCell ref="M36:N39"/>
    <mergeCell ref="G12:I12"/>
    <mergeCell ref="J12:L12"/>
    <mergeCell ref="A13:C13"/>
    <mergeCell ref="D13:F13"/>
    <mergeCell ref="G13:I13"/>
    <mergeCell ref="J13:L13"/>
    <mergeCell ref="A28:D28"/>
    <mergeCell ref="E28:H28"/>
    <mergeCell ref="I28:L28"/>
    <mergeCell ref="A24:D24"/>
    <mergeCell ref="E24:H24"/>
    <mergeCell ref="I24:L24"/>
    <mergeCell ref="A25:D25"/>
    <mergeCell ref="E25:H25"/>
    <mergeCell ref="I25:L25"/>
    <mergeCell ref="A26:D26"/>
    <mergeCell ref="E26:H26"/>
    <mergeCell ref="I26:L26"/>
    <mergeCell ref="D38:F38"/>
    <mergeCell ref="A34:D34"/>
    <mergeCell ref="E34:H34"/>
    <mergeCell ref="I34:L34"/>
    <mergeCell ref="A30:D30"/>
    <mergeCell ref="E30:H30"/>
    <mergeCell ref="I30:L30"/>
    <mergeCell ref="A39:C39"/>
    <mergeCell ref="D39:F39"/>
    <mergeCell ref="G39:I39"/>
    <mergeCell ref="J39:L39"/>
    <mergeCell ref="G38:I38"/>
    <mergeCell ref="J38:L38"/>
    <mergeCell ref="A36:C36"/>
    <mergeCell ref="A37:C37"/>
    <mergeCell ref="A38:C38"/>
    <mergeCell ref="D36:F36"/>
    <mergeCell ref="G36:I36"/>
    <mergeCell ref="J36:L36"/>
    <mergeCell ref="I32:L32"/>
    <mergeCell ref="A33:D33"/>
    <mergeCell ref="E33:H33"/>
    <mergeCell ref="I33:L33"/>
  </mergeCells>
  <phoneticPr fontId="32"/>
  <conditionalFormatting sqref="H2:I4">
    <cfRule type="expression" dxfId="2" priority="2">
      <formula>H2&lt;&gt;""</formula>
    </cfRule>
  </conditionalFormatting>
  <conditionalFormatting sqref="I9:K9">
    <cfRule type="expression" dxfId="1" priority="1">
      <formula>I9&lt;&gt;""</formula>
    </cfRule>
  </conditionalFormatting>
  <conditionalFormatting sqref="J2:L4">
    <cfRule type="expression" dxfId="0" priority="5">
      <formula>J2&lt;&gt;""</formula>
    </cfRule>
  </conditionalFormatting>
  <printOptions horizontalCentered="1" verticalCentered="1"/>
  <pageMargins left="3.937007874015748E-2" right="3.937007874015748E-2" top="0.23622047244094491" bottom="0.23622047244094491" header="0.31496062992125984" footer="0.31496062992125984"/>
  <pageSetup paperSize="9" scale="96" pageOrder="overThenDown" orientation="portrait" r:id="rId1"/>
  <rowBreaks count="1" manualBreakCount="1">
    <brk id="39" max="16383" man="1"/>
  </rowBreaks>
  <colBreaks count="1" manualBreakCount="1">
    <brk id="12" max="87" man="1"/>
  </colBreaks>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33E8AA-7CE9-4E02-BEB4-DD1161D4C4E7}">
  <sheetPr>
    <tabColor theme="9" tint="0.59999389629810485"/>
  </sheetPr>
  <dimension ref="A1:DG48"/>
  <sheetViews>
    <sheetView showZeros="0" view="pageBreakPreview" topLeftCell="A6" zoomScale="73" zoomScaleNormal="80" zoomScaleSheetLayoutView="73" workbookViewId="0">
      <selection activeCell="AZ4" sqref="AZ4"/>
    </sheetView>
  </sheetViews>
  <sheetFormatPr defaultColWidth="9" defaultRowHeight="18"/>
  <cols>
    <col min="1" max="55" width="1.58203125" style="499" customWidth="1"/>
    <col min="56" max="56" width="2.1640625" style="499" customWidth="1"/>
    <col min="57" max="64" width="1.58203125" style="499" customWidth="1"/>
    <col min="65" max="66" width="16.6640625" style="499" hidden="1" customWidth="1"/>
    <col min="67" max="68" width="14.5" style="499" hidden="1" customWidth="1"/>
    <col min="69" max="109" width="1.58203125" style="499" customWidth="1"/>
    <col min="110" max="110" width="9" style="499"/>
    <col min="111" max="111" width="13.08203125" style="499" hidden="1" customWidth="1"/>
    <col min="112" max="16384" width="9" style="499"/>
  </cols>
  <sheetData>
    <row r="1" spans="1:68" s="493" customFormat="1" ht="25" customHeight="1">
      <c r="A1" s="681" t="s">
        <v>349</v>
      </c>
      <c r="B1" s="681"/>
      <c r="C1" s="681"/>
      <c r="D1" s="681"/>
      <c r="E1" s="681"/>
      <c r="F1" s="681"/>
      <c r="G1" s="681"/>
      <c r="H1" s="681"/>
      <c r="I1" s="681"/>
      <c r="J1" s="681"/>
      <c r="K1" s="681"/>
      <c r="L1" s="681"/>
      <c r="M1" s="681"/>
      <c r="N1" s="681"/>
      <c r="O1" s="681"/>
      <c r="P1" s="681"/>
      <c r="Q1" s="681"/>
      <c r="R1" s="681"/>
      <c r="S1" s="66"/>
      <c r="T1" s="66"/>
      <c r="U1" s="66"/>
      <c r="V1" s="66"/>
      <c r="W1" s="66"/>
      <c r="X1" s="66"/>
      <c r="Y1" s="66"/>
      <c r="Z1" s="66"/>
      <c r="AA1" s="66"/>
      <c r="AB1" s="66"/>
      <c r="AC1" s="66"/>
      <c r="AD1" s="686" t="s">
        <v>380</v>
      </c>
      <c r="AE1" s="687"/>
      <c r="AF1" s="687"/>
      <c r="AG1" s="687"/>
      <c r="AH1" s="687"/>
      <c r="AI1" s="687"/>
      <c r="AJ1" s="687"/>
      <c r="AK1" s="687"/>
      <c r="AL1" s="687"/>
      <c r="AM1" s="687"/>
      <c r="AN1" s="687"/>
      <c r="AO1" s="688"/>
      <c r="AP1" s="689" t="s">
        <v>350</v>
      </c>
      <c r="AQ1" s="689"/>
      <c r="AR1" s="689"/>
      <c r="AS1" s="689"/>
      <c r="AT1" s="689"/>
      <c r="AU1" s="689"/>
      <c r="AV1" s="689"/>
      <c r="AW1" s="689"/>
      <c r="AX1" s="689"/>
      <c r="AY1" s="689"/>
      <c r="AZ1" s="689"/>
      <c r="BA1" s="689"/>
      <c r="BB1" s="492"/>
      <c r="BC1" s="66"/>
      <c r="BE1" s="494">
        <f ca="1">TODAY()</f>
        <v>46105</v>
      </c>
      <c r="BO1" s="500" t="s">
        <v>373</v>
      </c>
      <c r="BP1" s="489">
        <v>1</v>
      </c>
    </row>
    <row r="2" spans="1:68" s="493" customFormat="1" ht="25" customHeight="1">
      <c r="A2" s="681" t="s">
        <v>359</v>
      </c>
      <c r="B2" s="681"/>
      <c r="C2" s="681"/>
      <c r="D2" s="681"/>
      <c r="E2" s="681"/>
      <c r="F2" s="681"/>
      <c r="G2" s="681"/>
      <c r="H2" s="681"/>
      <c r="I2" s="681"/>
      <c r="J2" s="681"/>
      <c r="K2" s="681"/>
      <c r="L2" s="681"/>
      <c r="M2" s="681"/>
      <c r="N2" s="681"/>
      <c r="O2" s="681"/>
      <c r="P2" s="681"/>
      <c r="Q2" s="681"/>
      <c r="R2" s="681"/>
      <c r="S2" s="681"/>
      <c r="T2" s="681"/>
      <c r="U2" s="681"/>
      <c r="V2" s="681"/>
      <c r="W2" s="681"/>
      <c r="X2" s="66"/>
      <c r="Y2" s="66"/>
      <c r="Z2" s="66"/>
      <c r="AA2" s="66"/>
      <c r="AB2" s="66"/>
      <c r="AC2" s="66"/>
      <c r="AD2" s="690"/>
      <c r="AE2" s="691"/>
      <c r="AF2" s="691"/>
      <c r="AG2" s="691"/>
      <c r="AH2" s="691"/>
      <c r="AI2" s="691"/>
      <c r="AJ2" s="691"/>
      <c r="AK2" s="691"/>
      <c r="AL2" s="691"/>
      <c r="AM2" s="691"/>
      <c r="AN2" s="691"/>
      <c r="AO2" s="692"/>
      <c r="AP2" s="693"/>
      <c r="AQ2" s="693"/>
      <c r="AR2" s="693"/>
      <c r="AS2" s="693"/>
      <c r="AT2" s="693"/>
      <c r="AU2" s="693"/>
      <c r="AV2" s="693"/>
      <c r="AW2" s="693"/>
      <c r="AX2" s="693"/>
      <c r="AY2" s="693"/>
      <c r="AZ2" s="693"/>
      <c r="BA2" s="693"/>
      <c r="BB2" s="492"/>
      <c r="BC2" s="66"/>
      <c r="BE2" s="502"/>
      <c r="BO2" s="500" t="s">
        <v>374</v>
      </c>
      <c r="BP2" s="489">
        <v>1</v>
      </c>
    </row>
    <row r="3" spans="1:68" s="493" customFormat="1" ht="7.25" customHeight="1">
      <c r="A3" s="66"/>
      <c r="B3" s="66"/>
      <c r="C3" s="66"/>
      <c r="D3" s="66"/>
      <c r="E3" s="66"/>
      <c r="F3" s="66"/>
      <c r="G3" s="66"/>
      <c r="H3" s="66"/>
      <c r="I3" s="66"/>
      <c r="J3" s="66"/>
      <c r="K3" s="66"/>
      <c r="L3" s="66"/>
      <c r="M3" s="66"/>
      <c r="N3" s="66"/>
      <c r="O3" s="66"/>
      <c r="P3" s="66"/>
      <c r="Q3" s="66"/>
      <c r="R3" s="66"/>
      <c r="S3" s="66"/>
      <c r="AF3" s="492"/>
      <c r="AG3" s="492"/>
      <c r="AH3" s="492"/>
      <c r="AI3" s="492"/>
      <c r="AJ3" s="492"/>
      <c r="AK3" s="492"/>
      <c r="AL3" s="492"/>
      <c r="AM3" s="492"/>
      <c r="AN3" s="492"/>
      <c r="AO3" s="492"/>
      <c r="AP3" s="492"/>
      <c r="AQ3" s="492"/>
      <c r="AR3" s="492"/>
      <c r="AS3" s="492"/>
      <c r="AT3" s="492"/>
      <c r="AU3" s="492"/>
      <c r="AV3" s="492"/>
      <c r="AW3" s="492"/>
      <c r="AX3" s="492"/>
      <c r="AY3" s="492"/>
      <c r="AZ3" s="492"/>
      <c r="BA3" s="492"/>
      <c r="BB3" s="492"/>
      <c r="BC3" s="66"/>
      <c r="BO3" s="500" t="s">
        <v>375</v>
      </c>
      <c r="BP3" s="489">
        <v>1</v>
      </c>
    </row>
    <row r="4" spans="1:68" s="493" customFormat="1" ht="25" customHeight="1">
      <c r="A4" s="681" t="s">
        <v>360</v>
      </c>
      <c r="B4" s="682"/>
      <c r="C4" s="682"/>
      <c r="D4" s="682"/>
      <c r="E4" s="682"/>
      <c r="F4" s="682"/>
      <c r="G4" s="682"/>
      <c r="H4" s="682"/>
      <c r="I4" s="682"/>
      <c r="J4" s="682"/>
      <c r="K4" s="66"/>
      <c r="L4" s="66"/>
      <c r="M4" s="66"/>
      <c r="N4" s="66"/>
      <c r="O4" s="66"/>
      <c r="P4" s="66"/>
      <c r="Q4" s="66"/>
      <c r="R4" s="66"/>
      <c r="S4" s="66"/>
      <c r="AF4" s="492"/>
      <c r="AG4" s="492"/>
      <c r="AH4" s="492"/>
      <c r="AI4" s="492"/>
      <c r="AJ4" s="492"/>
      <c r="AK4" s="492"/>
      <c r="AL4" s="492"/>
      <c r="AM4" s="492"/>
      <c r="AN4" s="492"/>
      <c r="AO4" s="492"/>
      <c r="AP4" s="492"/>
      <c r="AQ4" s="492"/>
      <c r="AR4" s="492"/>
      <c r="AS4" s="492"/>
      <c r="AT4" s="492"/>
      <c r="AU4" s="492"/>
      <c r="AV4" s="492"/>
      <c r="AW4" s="492"/>
      <c r="AX4" s="492"/>
      <c r="AY4" s="492"/>
      <c r="AZ4" s="492"/>
      <c r="BA4" s="492"/>
      <c r="BB4" s="492"/>
      <c r="BC4" s="66"/>
      <c r="BO4" s="500" t="s">
        <v>376</v>
      </c>
      <c r="BP4" s="489">
        <v>2</v>
      </c>
    </row>
    <row r="5" spans="1:68" s="493" customFormat="1" ht="2.4" customHeight="1">
      <c r="A5" s="495"/>
      <c r="B5" s="66"/>
      <c r="C5" s="66"/>
      <c r="D5" s="66"/>
      <c r="E5" s="66"/>
      <c r="F5" s="66"/>
      <c r="G5" s="66"/>
      <c r="H5" s="66"/>
      <c r="I5" s="66"/>
      <c r="J5" s="66"/>
      <c r="K5" s="66"/>
      <c r="L5" s="66"/>
      <c r="M5" s="66"/>
      <c r="N5" s="66"/>
      <c r="O5" s="66"/>
      <c r="P5" s="66"/>
      <c r="Q5" s="66"/>
      <c r="R5" s="66"/>
      <c r="S5" s="66"/>
      <c r="T5" s="491"/>
      <c r="U5" s="491"/>
      <c r="V5" s="491"/>
      <c r="W5" s="491"/>
      <c r="X5" s="491"/>
      <c r="Y5" s="491"/>
      <c r="Z5" s="491"/>
      <c r="AA5" s="491"/>
      <c r="AB5" s="491"/>
      <c r="AC5" s="491"/>
      <c r="AD5" s="491"/>
      <c r="AE5" s="491"/>
      <c r="AF5" s="491"/>
      <c r="AG5" s="491"/>
      <c r="AH5" s="491"/>
      <c r="AI5" s="491"/>
      <c r="AJ5" s="491"/>
      <c r="AK5" s="491"/>
      <c r="AL5" s="491"/>
      <c r="AM5" s="491"/>
      <c r="AN5" s="491"/>
      <c r="AO5" s="491"/>
      <c r="AP5" s="491"/>
      <c r="AQ5" s="496"/>
      <c r="AR5" s="496"/>
      <c r="AS5" s="496"/>
      <c r="AT5" s="496"/>
      <c r="AU5" s="496"/>
      <c r="AV5" s="496"/>
      <c r="AW5" s="496"/>
      <c r="AX5" s="496"/>
      <c r="AY5" s="496"/>
      <c r="AZ5" s="496"/>
      <c r="BA5" s="496"/>
      <c r="BB5" s="496"/>
      <c r="BC5" s="66"/>
      <c r="BM5" s="490"/>
      <c r="BN5" s="489"/>
      <c r="BO5" s="500" t="s">
        <v>377</v>
      </c>
      <c r="BP5" s="493">
        <v>2</v>
      </c>
    </row>
    <row r="6" spans="1:68" s="493" customFormat="1" ht="25" customHeight="1">
      <c r="A6" s="579" t="s">
        <v>113</v>
      </c>
      <c r="B6" s="579"/>
      <c r="C6" s="579"/>
      <c r="D6" s="579"/>
      <c r="E6" s="579"/>
      <c r="F6" s="579"/>
      <c r="G6" s="579"/>
      <c r="H6" s="579"/>
      <c r="I6" s="579"/>
      <c r="J6" s="579"/>
      <c r="K6" s="579"/>
      <c r="L6" s="579"/>
      <c r="M6" s="579"/>
      <c r="N6" s="579"/>
      <c r="O6" s="579"/>
      <c r="P6" s="579"/>
      <c r="Q6" s="579"/>
      <c r="R6" s="579"/>
      <c r="S6" s="579"/>
      <c r="T6" s="579"/>
      <c r="U6" s="579"/>
      <c r="V6" s="579"/>
      <c r="W6" s="579"/>
      <c r="X6" s="579"/>
      <c r="Y6" s="579" t="s">
        <v>1</v>
      </c>
      <c r="Z6" s="579"/>
      <c r="AA6" s="579"/>
      <c r="AB6" s="579"/>
      <c r="AC6" s="579"/>
      <c r="AD6" s="663" t="s">
        <v>361</v>
      </c>
      <c r="AE6" s="664"/>
      <c r="AF6" s="664"/>
      <c r="AG6" s="664"/>
      <c r="AH6" s="664"/>
      <c r="AI6" s="664"/>
      <c r="AJ6" s="664"/>
      <c r="AK6" s="664"/>
      <c r="AL6" s="664"/>
      <c r="AM6" s="665" t="s">
        <v>452</v>
      </c>
      <c r="AN6" s="665"/>
      <c r="AO6" s="665"/>
      <c r="AP6" s="665"/>
      <c r="AQ6" s="665"/>
      <c r="AR6" s="665"/>
      <c r="AS6" s="665"/>
      <c r="AT6" s="665"/>
      <c r="AU6" s="665"/>
      <c r="AV6" s="665"/>
      <c r="AW6" s="665"/>
      <c r="AX6" s="665"/>
      <c r="AY6" s="665"/>
      <c r="AZ6" s="665"/>
      <c r="BA6" s="665"/>
      <c r="BB6" s="665"/>
      <c r="BC6" s="66"/>
      <c r="BM6" s="490"/>
      <c r="BN6" s="489"/>
      <c r="BO6" s="500" t="s">
        <v>378</v>
      </c>
      <c r="BP6" s="493">
        <v>2</v>
      </c>
    </row>
    <row r="7" spans="1:68" s="493" customFormat="1" ht="25" customHeight="1">
      <c r="A7" s="683" t="s">
        <v>384</v>
      </c>
      <c r="B7" s="683"/>
      <c r="C7" s="683"/>
      <c r="D7" s="683"/>
      <c r="E7" s="683"/>
      <c r="F7" s="683"/>
      <c r="G7" s="683"/>
      <c r="H7" s="683"/>
      <c r="I7" s="683"/>
      <c r="J7" s="683"/>
      <c r="K7" s="683"/>
      <c r="L7" s="683"/>
      <c r="M7" s="683"/>
      <c r="N7" s="683"/>
      <c r="O7" s="683"/>
      <c r="P7" s="683"/>
      <c r="Q7" s="683"/>
      <c r="R7" s="683"/>
      <c r="S7" s="683"/>
      <c r="T7" s="683"/>
      <c r="U7" s="683"/>
      <c r="V7" s="683"/>
      <c r="W7" s="683"/>
      <c r="X7" s="683"/>
      <c r="Y7" s="684" t="s">
        <v>386</v>
      </c>
      <c r="Z7" s="684"/>
      <c r="AA7" s="684"/>
      <c r="AB7" s="684"/>
      <c r="AC7" s="684"/>
      <c r="AD7" s="664"/>
      <c r="AE7" s="664"/>
      <c r="AF7" s="664"/>
      <c r="AG7" s="664"/>
      <c r="AH7" s="664"/>
      <c r="AI7" s="664"/>
      <c r="AJ7" s="664"/>
      <c r="AK7" s="664"/>
      <c r="AL7" s="664"/>
      <c r="AM7" s="665"/>
      <c r="AN7" s="665"/>
      <c r="AO7" s="665"/>
      <c r="AP7" s="665"/>
      <c r="AQ7" s="665"/>
      <c r="AR7" s="665"/>
      <c r="AS7" s="665"/>
      <c r="AT7" s="665"/>
      <c r="AU7" s="665"/>
      <c r="AV7" s="665"/>
      <c r="AW7" s="665"/>
      <c r="AX7" s="665"/>
      <c r="AY7" s="665"/>
      <c r="AZ7" s="665"/>
      <c r="BA7" s="665"/>
      <c r="BB7" s="665"/>
      <c r="BC7" s="66"/>
      <c r="BN7" s="493" t="s">
        <v>379</v>
      </c>
      <c r="BO7" s="501" t="s">
        <v>353</v>
      </c>
      <c r="BP7" s="493">
        <v>3</v>
      </c>
    </row>
    <row r="8" spans="1:68" s="493" customFormat="1" ht="25" customHeight="1">
      <c r="A8" s="685" t="s">
        <v>385</v>
      </c>
      <c r="B8" s="685"/>
      <c r="C8" s="685"/>
      <c r="D8" s="685"/>
      <c r="E8" s="685"/>
      <c r="F8" s="685"/>
      <c r="G8" s="685"/>
      <c r="H8" s="685"/>
      <c r="I8" s="685"/>
      <c r="J8" s="685"/>
      <c r="K8" s="685"/>
      <c r="L8" s="685"/>
      <c r="M8" s="685"/>
      <c r="N8" s="685"/>
      <c r="O8" s="685"/>
      <c r="P8" s="685"/>
      <c r="Q8" s="685"/>
      <c r="R8" s="685"/>
      <c r="S8" s="685"/>
      <c r="T8" s="685"/>
      <c r="U8" s="685"/>
      <c r="V8" s="685"/>
      <c r="W8" s="685"/>
      <c r="X8" s="685"/>
      <c r="Y8" s="684"/>
      <c r="Z8" s="684"/>
      <c r="AA8" s="684"/>
      <c r="AB8" s="684"/>
      <c r="AC8" s="684"/>
      <c r="AD8" s="663" t="s">
        <v>362</v>
      </c>
      <c r="AE8" s="664"/>
      <c r="AF8" s="664"/>
      <c r="AG8" s="664"/>
      <c r="AH8" s="664"/>
      <c r="AI8" s="664"/>
      <c r="AJ8" s="664"/>
      <c r="AK8" s="664"/>
      <c r="AL8" s="664"/>
      <c r="AM8" s="665" t="s">
        <v>452</v>
      </c>
      <c r="AN8" s="665"/>
      <c r="AO8" s="665"/>
      <c r="AP8" s="665"/>
      <c r="AQ8" s="665"/>
      <c r="AR8" s="665"/>
      <c r="AS8" s="665"/>
      <c r="AT8" s="665"/>
      <c r="AU8" s="665"/>
      <c r="AV8" s="665"/>
      <c r="AW8" s="665"/>
      <c r="AX8" s="665"/>
      <c r="AY8" s="665"/>
      <c r="AZ8" s="665"/>
      <c r="BA8" s="665"/>
      <c r="BB8" s="665"/>
      <c r="BC8" s="66"/>
      <c r="BO8" s="501" t="s">
        <v>354</v>
      </c>
      <c r="BP8" s="493">
        <v>3</v>
      </c>
    </row>
    <row r="9" spans="1:68" s="493" customFormat="1" ht="25" customHeight="1">
      <c r="A9" s="684"/>
      <c r="B9" s="684"/>
      <c r="C9" s="684"/>
      <c r="D9" s="684"/>
      <c r="E9" s="684"/>
      <c r="F9" s="684"/>
      <c r="G9" s="684"/>
      <c r="H9" s="684"/>
      <c r="I9" s="684"/>
      <c r="J9" s="684"/>
      <c r="K9" s="684"/>
      <c r="L9" s="684"/>
      <c r="M9" s="684"/>
      <c r="N9" s="684"/>
      <c r="O9" s="684"/>
      <c r="P9" s="684"/>
      <c r="Q9" s="684"/>
      <c r="R9" s="684"/>
      <c r="S9" s="684"/>
      <c r="T9" s="684"/>
      <c r="U9" s="684"/>
      <c r="V9" s="684"/>
      <c r="W9" s="684"/>
      <c r="X9" s="684"/>
      <c r="Y9" s="684"/>
      <c r="Z9" s="684"/>
      <c r="AA9" s="684"/>
      <c r="AB9" s="684"/>
      <c r="AC9" s="684"/>
      <c r="AD9" s="664"/>
      <c r="AE9" s="664"/>
      <c r="AF9" s="664"/>
      <c r="AG9" s="664"/>
      <c r="AH9" s="664"/>
      <c r="AI9" s="664"/>
      <c r="AJ9" s="664"/>
      <c r="AK9" s="664"/>
      <c r="AL9" s="664"/>
      <c r="AM9" s="665"/>
      <c r="AN9" s="665"/>
      <c r="AO9" s="665"/>
      <c r="AP9" s="665"/>
      <c r="AQ9" s="665"/>
      <c r="AR9" s="665"/>
      <c r="AS9" s="665"/>
      <c r="AT9" s="665"/>
      <c r="AU9" s="665"/>
      <c r="AV9" s="665"/>
      <c r="AW9" s="665"/>
      <c r="AX9" s="665"/>
      <c r="AY9" s="665"/>
      <c r="AZ9" s="665"/>
      <c r="BA9" s="665"/>
      <c r="BB9" s="665"/>
      <c r="BC9" s="66"/>
      <c r="BO9" s="501" t="s">
        <v>355</v>
      </c>
      <c r="BP9" s="493">
        <v>3</v>
      </c>
    </row>
    <row r="10" spans="1:68" s="493" customFormat="1" ht="24.65" customHeight="1">
      <c r="A10" s="671" t="s">
        <v>351</v>
      </c>
      <c r="B10" s="672"/>
      <c r="C10" s="672"/>
      <c r="D10" s="672"/>
      <c r="E10" s="672"/>
      <c r="F10" s="672"/>
      <c r="G10" s="672"/>
      <c r="H10" s="672"/>
      <c r="I10" s="673"/>
      <c r="J10" s="674">
        <v>39722</v>
      </c>
      <c r="K10" s="675"/>
      <c r="L10" s="675"/>
      <c r="M10" s="675"/>
      <c r="N10" s="675"/>
      <c r="O10" s="675"/>
      <c r="P10" s="675"/>
      <c r="Q10" s="675"/>
      <c r="R10" s="675"/>
      <c r="S10" s="675"/>
      <c r="T10" s="675"/>
      <c r="U10" s="675"/>
      <c r="V10" s="675"/>
      <c r="W10" s="675"/>
      <c r="X10" s="676"/>
      <c r="Y10" s="677" t="s">
        <v>454</v>
      </c>
      <c r="Z10" s="677"/>
      <c r="AA10" s="677"/>
      <c r="AB10" s="677"/>
      <c r="AC10" s="678"/>
      <c r="AD10" s="663" t="s">
        <v>363</v>
      </c>
      <c r="AE10" s="663"/>
      <c r="AF10" s="663"/>
      <c r="AG10" s="663"/>
      <c r="AH10" s="663"/>
      <c r="AI10" s="663"/>
      <c r="AJ10" s="663"/>
      <c r="AK10" s="663"/>
      <c r="AL10" s="663"/>
      <c r="AM10" s="665" t="s">
        <v>453</v>
      </c>
      <c r="AN10" s="665"/>
      <c r="AO10" s="665"/>
      <c r="AP10" s="665"/>
      <c r="AQ10" s="665"/>
      <c r="AR10" s="665"/>
      <c r="AS10" s="665"/>
      <c r="AT10" s="665"/>
      <c r="AU10" s="665"/>
      <c r="AV10" s="665"/>
      <c r="AW10" s="665"/>
      <c r="AX10" s="665"/>
      <c r="AY10" s="665"/>
      <c r="AZ10" s="665"/>
      <c r="BA10" s="665"/>
      <c r="BB10" s="665"/>
      <c r="BC10" s="66"/>
      <c r="BO10" s="501" t="s">
        <v>356</v>
      </c>
      <c r="BP10" s="493">
        <v>4</v>
      </c>
    </row>
    <row r="11" spans="1:68" s="493" customFormat="1" ht="25" customHeight="1">
      <c r="A11" s="679" t="s">
        <v>364</v>
      </c>
      <c r="B11" s="680"/>
      <c r="C11" s="680"/>
      <c r="D11" s="680"/>
      <c r="E11" s="680"/>
      <c r="F11" s="680"/>
      <c r="G11" s="680"/>
      <c r="H11" s="680"/>
      <c r="I11" s="680"/>
      <c r="J11" s="680"/>
      <c r="K11" s="680"/>
      <c r="L11" s="680"/>
      <c r="M11" s="680"/>
      <c r="N11" s="680"/>
      <c r="O11" s="680"/>
      <c r="P11" s="680"/>
      <c r="Q11" s="680"/>
      <c r="R11" s="680"/>
      <c r="S11" s="680"/>
      <c r="T11" s="680"/>
      <c r="U11" s="680"/>
      <c r="V11" s="680"/>
      <c r="W11" s="680"/>
      <c r="X11" s="680"/>
      <c r="Y11" s="579" t="s">
        <v>42</v>
      </c>
      <c r="Z11" s="579"/>
      <c r="AA11" s="579"/>
      <c r="AB11" s="579"/>
      <c r="AC11" s="579"/>
      <c r="AD11" s="663"/>
      <c r="AE11" s="663"/>
      <c r="AF11" s="663"/>
      <c r="AG11" s="663"/>
      <c r="AH11" s="663"/>
      <c r="AI11" s="663"/>
      <c r="AJ11" s="663"/>
      <c r="AK11" s="663"/>
      <c r="AL11" s="663"/>
      <c r="AM11" s="665"/>
      <c r="AN11" s="665"/>
      <c r="AO11" s="665"/>
      <c r="AP11" s="665"/>
      <c r="AQ11" s="665"/>
      <c r="AR11" s="665"/>
      <c r="AS11" s="665"/>
      <c r="AT11" s="665"/>
      <c r="AU11" s="665"/>
      <c r="AV11" s="665"/>
      <c r="AW11" s="665"/>
      <c r="AX11" s="665"/>
      <c r="AY11" s="665"/>
      <c r="AZ11" s="665"/>
      <c r="BA11" s="665"/>
      <c r="BB11" s="665"/>
      <c r="BC11" s="66"/>
      <c r="BO11" s="501" t="s">
        <v>357</v>
      </c>
      <c r="BP11" s="493">
        <v>4</v>
      </c>
    </row>
    <row r="12" spans="1:68" s="493" customFormat="1" ht="24.65" customHeight="1">
      <c r="A12" s="660" t="s">
        <v>457</v>
      </c>
      <c r="B12" s="661"/>
      <c r="C12" s="661"/>
      <c r="D12" s="661"/>
      <c r="E12" s="661"/>
      <c r="F12" s="661"/>
      <c r="G12" s="661"/>
      <c r="H12" s="661"/>
      <c r="I12" s="661"/>
      <c r="J12" s="661"/>
      <c r="K12" s="661"/>
      <c r="L12" s="661"/>
      <c r="M12" s="661"/>
      <c r="N12" s="661"/>
      <c r="O12" s="661"/>
      <c r="P12" s="661"/>
      <c r="Q12" s="661"/>
      <c r="R12" s="661"/>
      <c r="S12" s="661"/>
      <c r="T12" s="661"/>
      <c r="U12" s="661"/>
      <c r="V12" s="661"/>
      <c r="W12" s="661"/>
      <c r="X12" s="661"/>
      <c r="Y12" s="662" t="s">
        <v>455</v>
      </c>
      <c r="Z12" s="662"/>
      <c r="AA12" s="662"/>
      <c r="AB12" s="662"/>
      <c r="AC12" s="662"/>
      <c r="AD12" s="663" t="s">
        <v>365</v>
      </c>
      <c r="AE12" s="664"/>
      <c r="AF12" s="664"/>
      <c r="AG12" s="664"/>
      <c r="AH12" s="664"/>
      <c r="AI12" s="664"/>
      <c r="AJ12" s="664"/>
      <c r="AK12" s="664"/>
      <c r="AL12" s="664"/>
      <c r="AM12" s="665"/>
      <c r="AN12" s="665"/>
      <c r="AO12" s="665"/>
      <c r="AP12" s="665"/>
      <c r="AQ12" s="665"/>
      <c r="AR12" s="665"/>
      <c r="AS12" s="665"/>
      <c r="AT12" s="665"/>
      <c r="AU12" s="665"/>
      <c r="AV12" s="665"/>
      <c r="AW12" s="665"/>
      <c r="AX12" s="665"/>
      <c r="AY12" s="665"/>
      <c r="AZ12" s="665"/>
      <c r="BA12" s="665"/>
      <c r="BB12" s="665"/>
      <c r="BC12" s="66"/>
      <c r="BO12" s="501" t="s">
        <v>358</v>
      </c>
      <c r="BP12" s="493">
        <v>4</v>
      </c>
    </row>
    <row r="13" spans="1:68" s="493" customFormat="1" ht="25" customHeight="1">
      <c r="A13" s="666" t="s">
        <v>456</v>
      </c>
      <c r="B13" s="667"/>
      <c r="C13" s="667"/>
      <c r="D13" s="667"/>
      <c r="E13" s="667"/>
      <c r="F13" s="667"/>
      <c r="G13" s="667"/>
      <c r="H13" s="667"/>
      <c r="I13" s="667"/>
      <c r="J13" s="667"/>
      <c r="K13" s="667"/>
      <c r="L13" s="667"/>
      <c r="M13" s="667"/>
      <c r="N13" s="667"/>
      <c r="O13" s="667"/>
      <c r="P13" s="667"/>
      <c r="Q13" s="667"/>
      <c r="R13" s="667"/>
      <c r="S13" s="667"/>
      <c r="T13" s="667"/>
      <c r="U13" s="667"/>
      <c r="V13" s="667"/>
      <c r="W13" s="667"/>
      <c r="X13" s="667"/>
      <c r="Y13" s="662"/>
      <c r="Z13" s="662"/>
      <c r="AA13" s="662"/>
      <c r="AB13" s="662"/>
      <c r="AC13" s="662"/>
      <c r="AD13" s="664"/>
      <c r="AE13" s="664"/>
      <c r="AF13" s="664"/>
      <c r="AG13" s="664"/>
      <c r="AH13" s="664"/>
      <c r="AI13" s="664"/>
      <c r="AJ13" s="664"/>
      <c r="AK13" s="664"/>
      <c r="AL13" s="664"/>
      <c r="AM13" s="665"/>
      <c r="AN13" s="665"/>
      <c r="AO13" s="665"/>
      <c r="AP13" s="665"/>
      <c r="AQ13" s="665"/>
      <c r="AR13" s="665"/>
      <c r="AS13" s="665"/>
      <c r="AT13" s="665"/>
      <c r="AU13" s="665"/>
      <c r="AV13" s="665"/>
      <c r="AW13" s="665"/>
      <c r="AX13" s="665"/>
      <c r="AY13" s="665"/>
      <c r="AZ13" s="665"/>
      <c r="BA13" s="665"/>
      <c r="BB13" s="665"/>
      <c r="BC13" s="66"/>
    </row>
    <row r="14" spans="1:68" s="493" customFormat="1" ht="25" customHeight="1">
      <c r="A14" s="668"/>
      <c r="B14" s="669"/>
      <c r="C14" s="669"/>
      <c r="D14" s="669"/>
      <c r="E14" s="669"/>
      <c r="F14" s="669"/>
      <c r="G14" s="669"/>
      <c r="H14" s="669"/>
      <c r="I14" s="669"/>
      <c r="J14" s="669"/>
      <c r="K14" s="669"/>
      <c r="L14" s="669"/>
      <c r="M14" s="669"/>
      <c r="N14" s="669"/>
      <c r="O14" s="669"/>
      <c r="P14" s="669"/>
      <c r="Q14" s="669"/>
      <c r="R14" s="669"/>
      <c r="S14" s="669"/>
      <c r="T14" s="669"/>
      <c r="U14" s="669"/>
      <c r="V14" s="669"/>
      <c r="W14" s="669"/>
      <c r="X14" s="669"/>
      <c r="Y14" s="662"/>
      <c r="Z14" s="662"/>
      <c r="AA14" s="662"/>
      <c r="AB14" s="662"/>
      <c r="AC14" s="662"/>
      <c r="BC14" s="497"/>
    </row>
    <row r="15" spans="1:68" s="493" customFormat="1" ht="10.25" customHeight="1">
      <c r="BC15" s="497"/>
    </row>
    <row r="16" spans="1:68" s="493" customFormat="1" ht="25" customHeight="1">
      <c r="A16" s="670" t="s">
        <v>366</v>
      </c>
      <c r="B16" s="670"/>
      <c r="C16" s="670"/>
      <c r="D16" s="670"/>
      <c r="E16" s="670"/>
      <c r="F16" s="670"/>
      <c r="G16" s="670"/>
      <c r="H16" s="670"/>
      <c r="I16" s="670"/>
      <c r="J16" s="670"/>
      <c r="K16" s="670"/>
      <c r="L16" s="670"/>
      <c r="M16" s="670"/>
      <c r="N16" s="670"/>
      <c r="O16" s="670"/>
      <c r="P16" s="670"/>
      <c r="Q16" s="670"/>
      <c r="R16" s="670"/>
      <c r="S16" s="670"/>
      <c r="T16" s="670"/>
      <c r="U16" s="670"/>
      <c r="V16" s="670"/>
      <c r="W16" s="670"/>
      <c r="X16" s="670"/>
      <c r="Y16" s="670"/>
      <c r="Z16" s="670"/>
      <c r="AA16" s="670"/>
      <c r="AB16" s="670"/>
      <c r="AC16" s="670"/>
      <c r="AD16" s="670"/>
      <c r="BC16" s="497"/>
    </row>
    <row r="17" spans="1:55" s="493" customFormat="1" ht="25" customHeight="1">
      <c r="A17" s="611" t="s">
        <v>382</v>
      </c>
      <c r="B17" s="649"/>
      <c r="C17" s="649"/>
      <c r="D17" s="649"/>
      <c r="E17" s="649"/>
      <c r="F17" s="649"/>
      <c r="G17" s="649"/>
      <c r="H17" s="649"/>
      <c r="I17" s="649"/>
      <c r="J17" s="649"/>
      <c r="K17" s="649"/>
      <c r="L17" s="649"/>
      <c r="M17" s="649"/>
      <c r="N17" s="649"/>
      <c r="O17" s="649"/>
      <c r="P17" s="649"/>
      <c r="Q17" s="649"/>
      <c r="R17" s="649"/>
      <c r="S17" s="649"/>
      <c r="T17" s="649"/>
      <c r="U17" s="649"/>
      <c r="V17" s="649"/>
      <c r="W17" s="649"/>
      <c r="X17" s="649"/>
      <c r="Y17" s="649"/>
      <c r="Z17" s="649"/>
      <c r="AA17" s="649"/>
      <c r="AB17" s="649"/>
      <c r="AC17" s="649"/>
      <c r="AD17" s="649"/>
      <c r="AE17" s="649"/>
      <c r="AF17" s="649"/>
      <c r="AG17" s="649"/>
      <c r="AH17" s="649"/>
      <c r="AI17" s="649"/>
      <c r="AJ17" s="649"/>
      <c r="AK17" s="649"/>
      <c r="AL17" s="649"/>
      <c r="AM17" s="649"/>
      <c r="AN17" s="649"/>
      <c r="AO17" s="649"/>
      <c r="AP17" s="649"/>
      <c r="AQ17" s="649"/>
      <c r="AR17" s="649"/>
      <c r="AS17" s="649"/>
      <c r="AT17" s="649"/>
      <c r="AU17" s="649"/>
      <c r="AV17" s="649"/>
      <c r="AW17" s="649"/>
      <c r="AX17" s="649"/>
      <c r="AY17" s="649"/>
      <c r="AZ17" s="649"/>
      <c r="BA17" s="649"/>
      <c r="BB17" s="612"/>
      <c r="BC17" s="66"/>
    </row>
    <row r="18" spans="1:55" s="493" customFormat="1" ht="25" customHeight="1">
      <c r="A18" s="650" t="s">
        <v>458</v>
      </c>
      <c r="B18" s="650"/>
      <c r="C18" s="650"/>
      <c r="D18" s="650"/>
      <c r="E18" s="650"/>
      <c r="F18" s="650"/>
      <c r="G18" s="650"/>
      <c r="H18" s="650"/>
      <c r="I18" s="650"/>
      <c r="J18" s="650"/>
      <c r="K18" s="650"/>
      <c r="L18" s="650"/>
      <c r="M18" s="650"/>
      <c r="N18" s="650"/>
      <c r="O18" s="650"/>
      <c r="P18" s="650"/>
      <c r="Q18" s="650"/>
      <c r="R18" s="650"/>
      <c r="S18" s="650"/>
      <c r="T18" s="650"/>
      <c r="U18" s="650"/>
      <c r="V18" s="650"/>
      <c r="W18" s="650"/>
      <c r="X18" s="650"/>
      <c r="Y18" s="650"/>
      <c r="Z18" s="650"/>
      <c r="AA18" s="650"/>
      <c r="AB18" s="650"/>
      <c r="AC18" s="650"/>
      <c r="AD18" s="650"/>
      <c r="AE18" s="650"/>
      <c r="AF18" s="650"/>
      <c r="AG18" s="650"/>
      <c r="AH18" s="650"/>
      <c r="AI18" s="650"/>
      <c r="AJ18" s="650"/>
      <c r="AK18" s="650"/>
      <c r="AL18" s="650"/>
      <c r="AM18" s="650"/>
      <c r="AN18" s="650"/>
      <c r="AO18" s="650"/>
      <c r="AP18" s="650"/>
      <c r="AQ18" s="650"/>
      <c r="AR18" s="650"/>
      <c r="AS18" s="650"/>
      <c r="AT18" s="650"/>
      <c r="AU18" s="650"/>
      <c r="AV18" s="650"/>
      <c r="AW18" s="650"/>
      <c r="AX18" s="650"/>
      <c r="AY18" s="650"/>
      <c r="AZ18" s="650"/>
      <c r="BA18" s="650"/>
      <c r="BB18" s="650"/>
      <c r="BC18" s="66"/>
    </row>
    <row r="19" spans="1:55" s="493" customFormat="1" ht="25" customHeight="1">
      <c r="A19" s="650"/>
      <c r="B19" s="650"/>
      <c r="C19" s="650"/>
      <c r="D19" s="650"/>
      <c r="E19" s="650"/>
      <c r="F19" s="650"/>
      <c r="G19" s="650"/>
      <c r="H19" s="650"/>
      <c r="I19" s="650"/>
      <c r="J19" s="650"/>
      <c r="K19" s="650"/>
      <c r="L19" s="650"/>
      <c r="M19" s="650"/>
      <c r="N19" s="650"/>
      <c r="O19" s="650"/>
      <c r="P19" s="650"/>
      <c r="Q19" s="650"/>
      <c r="R19" s="650"/>
      <c r="S19" s="650"/>
      <c r="T19" s="650"/>
      <c r="U19" s="650"/>
      <c r="V19" s="650"/>
      <c r="W19" s="650"/>
      <c r="X19" s="650"/>
      <c r="Y19" s="650"/>
      <c r="Z19" s="650"/>
      <c r="AA19" s="650"/>
      <c r="AB19" s="650"/>
      <c r="AC19" s="650"/>
      <c r="AD19" s="650"/>
      <c r="AE19" s="650"/>
      <c r="AF19" s="650"/>
      <c r="AG19" s="650"/>
      <c r="AH19" s="650"/>
      <c r="AI19" s="650"/>
      <c r="AJ19" s="650"/>
      <c r="AK19" s="650"/>
      <c r="AL19" s="650"/>
      <c r="AM19" s="650"/>
      <c r="AN19" s="650"/>
      <c r="AO19" s="650"/>
      <c r="AP19" s="650"/>
      <c r="AQ19" s="650"/>
      <c r="AR19" s="650"/>
      <c r="AS19" s="650"/>
      <c r="AT19" s="650"/>
      <c r="AU19" s="650"/>
      <c r="AV19" s="650"/>
      <c r="AW19" s="650"/>
      <c r="AX19" s="650"/>
      <c r="AY19" s="650"/>
      <c r="AZ19" s="650"/>
      <c r="BA19" s="650"/>
      <c r="BB19" s="650"/>
      <c r="BC19" s="66"/>
    </row>
    <row r="20" spans="1:55" s="493" customFormat="1" ht="25" customHeight="1">
      <c r="A20" s="650"/>
      <c r="B20" s="650"/>
      <c r="C20" s="650"/>
      <c r="D20" s="650"/>
      <c r="E20" s="650"/>
      <c r="F20" s="650"/>
      <c r="G20" s="650"/>
      <c r="H20" s="650"/>
      <c r="I20" s="650"/>
      <c r="J20" s="650"/>
      <c r="K20" s="650"/>
      <c r="L20" s="650"/>
      <c r="M20" s="650"/>
      <c r="N20" s="650"/>
      <c r="O20" s="650"/>
      <c r="P20" s="650"/>
      <c r="Q20" s="650"/>
      <c r="R20" s="650"/>
      <c r="S20" s="650"/>
      <c r="T20" s="650"/>
      <c r="U20" s="650"/>
      <c r="V20" s="650"/>
      <c r="W20" s="650"/>
      <c r="X20" s="650"/>
      <c r="Y20" s="650"/>
      <c r="Z20" s="650"/>
      <c r="AA20" s="650"/>
      <c r="AB20" s="650"/>
      <c r="AC20" s="650"/>
      <c r="AD20" s="650"/>
      <c r="AE20" s="650"/>
      <c r="AF20" s="650"/>
      <c r="AG20" s="650"/>
      <c r="AH20" s="650"/>
      <c r="AI20" s="650"/>
      <c r="AJ20" s="650"/>
      <c r="AK20" s="650"/>
      <c r="AL20" s="650"/>
      <c r="AM20" s="650"/>
      <c r="AN20" s="650"/>
      <c r="AO20" s="650"/>
      <c r="AP20" s="650"/>
      <c r="AQ20" s="650"/>
      <c r="AR20" s="650"/>
      <c r="AS20" s="650"/>
      <c r="AT20" s="650"/>
      <c r="AU20" s="650"/>
      <c r="AV20" s="650"/>
      <c r="AW20" s="650"/>
      <c r="AX20" s="650"/>
      <c r="AY20" s="650"/>
      <c r="AZ20" s="650"/>
      <c r="BA20" s="650"/>
      <c r="BB20" s="650"/>
      <c r="BC20" s="66"/>
    </row>
    <row r="21" spans="1:55" s="493" customFormat="1" ht="25" customHeight="1">
      <c r="A21" s="650"/>
      <c r="B21" s="650"/>
      <c r="C21" s="650"/>
      <c r="D21" s="650"/>
      <c r="E21" s="650"/>
      <c r="F21" s="650"/>
      <c r="G21" s="650"/>
      <c r="H21" s="650"/>
      <c r="I21" s="650"/>
      <c r="J21" s="650"/>
      <c r="K21" s="650"/>
      <c r="L21" s="650"/>
      <c r="M21" s="650"/>
      <c r="N21" s="650"/>
      <c r="O21" s="650"/>
      <c r="P21" s="650"/>
      <c r="Q21" s="650"/>
      <c r="R21" s="650"/>
      <c r="S21" s="650"/>
      <c r="T21" s="650"/>
      <c r="U21" s="650"/>
      <c r="V21" s="650"/>
      <c r="W21" s="650"/>
      <c r="X21" s="650"/>
      <c r="Y21" s="650"/>
      <c r="Z21" s="650"/>
      <c r="AA21" s="650"/>
      <c r="AB21" s="650"/>
      <c r="AC21" s="650"/>
      <c r="AD21" s="650"/>
      <c r="AE21" s="650"/>
      <c r="AF21" s="650"/>
      <c r="AG21" s="650"/>
      <c r="AH21" s="650"/>
      <c r="AI21" s="650"/>
      <c r="AJ21" s="650"/>
      <c r="AK21" s="650"/>
      <c r="AL21" s="650"/>
      <c r="AM21" s="650"/>
      <c r="AN21" s="650"/>
      <c r="AO21" s="650"/>
      <c r="AP21" s="650"/>
      <c r="AQ21" s="650"/>
      <c r="AR21" s="650"/>
      <c r="AS21" s="650"/>
      <c r="AT21" s="650"/>
      <c r="AU21" s="650"/>
      <c r="AV21" s="650"/>
      <c r="AW21" s="650"/>
      <c r="AX21" s="650"/>
      <c r="AY21" s="650"/>
      <c r="AZ21" s="650"/>
      <c r="BA21" s="650"/>
      <c r="BB21" s="650"/>
      <c r="BC21" s="66"/>
    </row>
    <row r="22" spans="1:55" s="493" customFormat="1" ht="25" customHeight="1">
      <c r="A22" s="650"/>
      <c r="B22" s="650"/>
      <c r="C22" s="650"/>
      <c r="D22" s="650"/>
      <c r="E22" s="650"/>
      <c r="F22" s="650"/>
      <c r="G22" s="650"/>
      <c r="H22" s="650"/>
      <c r="I22" s="650"/>
      <c r="J22" s="650"/>
      <c r="K22" s="650"/>
      <c r="L22" s="650"/>
      <c r="M22" s="650"/>
      <c r="N22" s="650"/>
      <c r="O22" s="650"/>
      <c r="P22" s="650"/>
      <c r="Q22" s="650"/>
      <c r="R22" s="650"/>
      <c r="S22" s="650"/>
      <c r="T22" s="650"/>
      <c r="U22" s="650"/>
      <c r="V22" s="650"/>
      <c r="W22" s="650"/>
      <c r="X22" s="650"/>
      <c r="Y22" s="650"/>
      <c r="Z22" s="650"/>
      <c r="AA22" s="650"/>
      <c r="AB22" s="650"/>
      <c r="AC22" s="650"/>
      <c r="AD22" s="650"/>
      <c r="AE22" s="650"/>
      <c r="AF22" s="650"/>
      <c r="AG22" s="650"/>
      <c r="AH22" s="650"/>
      <c r="AI22" s="650"/>
      <c r="AJ22" s="650"/>
      <c r="AK22" s="650"/>
      <c r="AL22" s="650"/>
      <c r="AM22" s="650"/>
      <c r="AN22" s="650"/>
      <c r="AO22" s="650"/>
      <c r="AP22" s="650"/>
      <c r="AQ22" s="650"/>
      <c r="AR22" s="650"/>
      <c r="AS22" s="650"/>
      <c r="AT22" s="650"/>
      <c r="AU22" s="650"/>
      <c r="AV22" s="650"/>
      <c r="AW22" s="650"/>
      <c r="AX22" s="650"/>
      <c r="AY22" s="650"/>
      <c r="AZ22" s="650"/>
      <c r="BA22" s="650"/>
      <c r="BB22" s="650"/>
      <c r="BC22" s="66"/>
    </row>
    <row r="23" spans="1:55" s="493" customFormat="1" ht="11.4" customHeight="1">
      <c r="A23" s="650"/>
      <c r="B23" s="650"/>
      <c r="C23" s="650"/>
      <c r="D23" s="650"/>
      <c r="E23" s="650"/>
      <c r="F23" s="650"/>
      <c r="G23" s="650"/>
      <c r="H23" s="650"/>
      <c r="I23" s="650"/>
      <c r="J23" s="650"/>
      <c r="K23" s="650"/>
      <c r="L23" s="650"/>
      <c r="M23" s="650"/>
      <c r="N23" s="650"/>
      <c r="O23" s="650"/>
      <c r="P23" s="650"/>
      <c r="Q23" s="650"/>
      <c r="R23" s="650"/>
      <c r="S23" s="650"/>
      <c r="T23" s="650"/>
      <c r="U23" s="650"/>
      <c r="V23" s="650"/>
      <c r="W23" s="650"/>
      <c r="X23" s="650"/>
      <c r="Y23" s="650"/>
      <c r="Z23" s="650"/>
      <c r="AA23" s="650"/>
      <c r="AB23" s="650"/>
      <c r="AC23" s="650"/>
      <c r="AD23" s="650"/>
      <c r="AE23" s="650"/>
      <c r="AF23" s="650"/>
      <c r="AG23" s="650"/>
      <c r="AH23" s="650"/>
      <c r="AI23" s="650"/>
      <c r="AJ23" s="650"/>
      <c r="AK23" s="650"/>
      <c r="AL23" s="650"/>
      <c r="AM23" s="650"/>
      <c r="AN23" s="650"/>
      <c r="AO23" s="650"/>
      <c r="AP23" s="650"/>
      <c r="AQ23" s="650"/>
      <c r="AR23" s="650"/>
      <c r="AS23" s="650"/>
      <c r="AT23" s="650"/>
      <c r="AU23" s="650"/>
      <c r="AV23" s="650"/>
      <c r="AW23" s="650"/>
      <c r="AX23" s="650"/>
      <c r="AY23" s="650"/>
      <c r="AZ23" s="650"/>
      <c r="BA23" s="650"/>
      <c r="BB23" s="650"/>
      <c r="BC23" s="66"/>
    </row>
    <row r="24" spans="1:55" s="493" customFormat="1" ht="25" customHeight="1">
      <c r="A24" s="650"/>
      <c r="B24" s="650"/>
      <c r="C24" s="650"/>
      <c r="D24" s="650"/>
      <c r="E24" s="650"/>
      <c r="F24" s="650"/>
      <c r="G24" s="650"/>
      <c r="H24" s="650"/>
      <c r="I24" s="650"/>
      <c r="J24" s="650"/>
      <c r="K24" s="650"/>
      <c r="L24" s="650"/>
      <c r="M24" s="650"/>
      <c r="N24" s="650"/>
      <c r="O24" s="650"/>
      <c r="P24" s="650"/>
      <c r="Q24" s="650"/>
      <c r="R24" s="650"/>
      <c r="S24" s="650"/>
      <c r="T24" s="650"/>
      <c r="U24" s="650"/>
      <c r="V24" s="650"/>
      <c r="W24" s="650"/>
      <c r="X24" s="650"/>
      <c r="Y24" s="650"/>
      <c r="Z24" s="650"/>
      <c r="AA24" s="650"/>
      <c r="AB24" s="650"/>
      <c r="AC24" s="650"/>
      <c r="AD24" s="650"/>
      <c r="AE24" s="650"/>
      <c r="AF24" s="650"/>
      <c r="AG24" s="650"/>
      <c r="AH24" s="650"/>
      <c r="AI24" s="650"/>
      <c r="AJ24" s="650"/>
      <c r="AK24" s="650"/>
      <c r="AL24" s="650"/>
      <c r="AM24" s="650"/>
      <c r="AN24" s="650"/>
      <c r="AO24" s="650"/>
      <c r="AP24" s="650"/>
      <c r="AQ24" s="650"/>
      <c r="AR24" s="650"/>
      <c r="AS24" s="650"/>
      <c r="AT24" s="650"/>
      <c r="AU24" s="650"/>
      <c r="AV24" s="650"/>
      <c r="AW24" s="650"/>
      <c r="AX24" s="650"/>
      <c r="AY24" s="650"/>
      <c r="AZ24" s="650"/>
      <c r="BA24" s="650"/>
      <c r="BB24" s="650"/>
      <c r="BC24" s="66"/>
    </row>
    <row r="25" spans="1:55" s="493" customFormat="1" ht="25" customHeight="1">
      <c r="A25" s="650"/>
      <c r="B25" s="650"/>
      <c r="C25" s="650"/>
      <c r="D25" s="650"/>
      <c r="E25" s="650"/>
      <c r="F25" s="650"/>
      <c r="G25" s="650"/>
      <c r="H25" s="650"/>
      <c r="I25" s="650"/>
      <c r="J25" s="650"/>
      <c r="K25" s="650"/>
      <c r="L25" s="650"/>
      <c r="M25" s="650"/>
      <c r="N25" s="650"/>
      <c r="O25" s="650"/>
      <c r="P25" s="650"/>
      <c r="Q25" s="650"/>
      <c r="R25" s="650"/>
      <c r="S25" s="650"/>
      <c r="T25" s="650"/>
      <c r="U25" s="650"/>
      <c r="V25" s="650"/>
      <c r="W25" s="650"/>
      <c r="X25" s="650"/>
      <c r="Y25" s="650"/>
      <c r="Z25" s="650"/>
      <c r="AA25" s="650"/>
      <c r="AB25" s="650"/>
      <c r="AC25" s="650"/>
      <c r="AD25" s="650"/>
      <c r="AE25" s="650"/>
      <c r="AF25" s="650"/>
      <c r="AG25" s="650"/>
      <c r="AH25" s="650"/>
      <c r="AI25" s="650"/>
      <c r="AJ25" s="650"/>
      <c r="AK25" s="650"/>
      <c r="AL25" s="650"/>
      <c r="AM25" s="650"/>
      <c r="AN25" s="650"/>
      <c r="AO25" s="650"/>
      <c r="AP25" s="650"/>
      <c r="AQ25" s="650"/>
      <c r="AR25" s="650"/>
      <c r="AS25" s="650"/>
      <c r="AT25" s="650"/>
      <c r="AU25" s="650"/>
      <c r="AV25" s="650"/>
      <c r="AW25" s="650"/>
      <c r="AX25" s="650"/>
      <c r="AY25" s="650"/>
      <c r="AZ25" s="650"/>
      <c r="BA25" s="650"/>
      <c r="BB25" s="650"/>
      <c r="BC25" s="66"/>
    </row>
    <row r="26" spans="1:55" s="493" customFormat="1" ht="9" customHeight="1">
      <c r="BC26" s="66"/>
    </row>
    <row r="27" spans="1:55" s="493" customFormat="1" ht="25" customHeight="1">
      <c r="A27" s="498" t="s">
        <v>367</v>
      </c>
      <c r="B27" s="498"/>
      <c r="C27" s="498"/>
      <c r="D27" s="498"/>
      <c r="E27" s="498"/>
      <c r="F27" s="498"/>
      <c r="G27" s="498"/>
      <c r="H27" s="498"/>
      <c r="I27" s="498"/>
      <c r="J27" s="498"/>
      <c r="K27" s="498"/>
      <c r="L27" s="498"/>
      <c r="M27" s="498"/>
      <c r="N27" s="498"/>
      <c r="O27" s="498"/>
      <c r="P27" s="498"/>
      <c r="Q27" s="498"/>
      <c r="R27" s="498"/>
      <c r="S27" s="498"/>
      <c r="T27" s="498"/>
      <c r="U27" s="498"/>
      <c r="V27" s="498"/>
      <c r="W27" s="498"/>
      <c r="X27" s="498"/>
      <c r="Y27" s="498"/>
      <c r="Z27" s="498"/>
      <c r="AA27" s="498"/>
      <c r="AB27" s="498"/>
      <c r="AC27" s="498"/>
      <c r="AD27" s="498"/>
      <c r="AE27" s="498"/>
      <c r="AF27" s="498"/>
      <c r="BC27" s="66"/>
    </row>
    <row r="28" spans="1:55" ht="25" customHeight="1" thickBot="1">
      <c r="A28" s="651" t="s">
        <v>368</v>
      </c>
      <c r="B28" s="652"/>
      <c r="C28" s="652"/>
      <c r="D28" s="652"/>
      <c r="E28" s="652"/>
      <c r="F28" s="652"/>
      <c r="G28" s="652"/>
      <c r="H28" s="652"/>
      <c r="I28" s="652"/>
      <c r="J28" s="652"/>
      <c r="K28" s="652"/>
      <c r="L28" s="652"/>
      <c r="M28" s="652"/>
      <c r="N28" s="652"/>
      <c r="O28" s="652"/>
      <c r="P28" s="652"/>
      <c r="Q28" s="652"/>
      <c r="R28" s="652"/>
      <c r="S28" s="652"/>
      <c r="T28" s="652"/>
      <c r="U28" s="652"/>
      <c r="V28" s="652"/>
      <c r="W28" s="652"/>
      <c r="X28" s="652"/>
      <c r="Y28" s="652"/>
      <c r="Z28" s="652"/>
      <c r="AA28" s="652"/>
      <c r="AB28" s="652"/>
      <c r="AC28" s="652"/>
      <c r="AD28" s="652"/>
      <c r="AE28" s="652"/>
      <c r="AF28" s="652"/>
      <c r="AG28" s="652"/>
      <c r="AH28" s="652"/>
      <c r="AI28" s="652"/>
      <c r="AJ28" s="652"/>
      <c r="AK28" s="652"/>
      <c r="AL28" s="652"/>
      <c r="AM28" s="652"/>
      <c r="AN28" s="652"/>
      <c r="AO28" s="652"/>
      <c r="AP28" s="652"/>
      <c r="AQ28" s="652"/>
      <c r="AR28" s="652"/>
      <c r="AS28" s="652"/>
      <c r="AT28" s="652"/>
      <c r="AU28" s="652"/>
      <c r="AV28" s="652"/>
      <c r="AW28" s="652"/>
      <c r="AX28" s="652"/>
      <c r="AY28" s="652"/>
      <c r="AZ28" s="652"/>
      <c r="BA28" s="652"/>
      <c r="BB28" s="653"/>
      <c r="BC28" s="66"/>
    </row>
    <row r="29" spans="1:55" ht="39.65" customHeight="1" thickTop="1">
      <c r="A29" s="654" t="s">
        <v>369</v>
      </c>
      <c r="B29" s="655"/>
      <c r="C29" s="655"/>
      <c r="D29" s="655"/>
      <c r="E29" s="655"/>
      <c r="F29" s="656"/>
      <c r="G29" s="657" t="s">
        <v>459</v>
      </c>
      <c r="H29" s="658"/>
      <c r="I29" s="658"/>
      <c r="J29" s="658"/>
      <c r="K29" s="658"/>
      <c r="L29" s="658"/>
      <c r="M29" s="658"/>
      <c r="N29" s="658"/>
      <c r="O29" s="658"/>
      <c r="P29" s="658"/>
      <c r="Q29" s="658"/>
      <c r="R29" s="658"/>
      <c r="S29" s="658"/>
      <c r="T29" s="658"/>
      <c r="U29" s="658"/>
      <c r="V29" s="658"/>
      <c r="W29" s="659"/>
      <c r="X29" s="654" t="s">
        <v>370</v>
      </c>
      <c r="Y29" s="655"/>
      <c r="Z29" s="655"/>
      <c r="AA29" s="655"/>
      <c r="AB29" s="655"/>
      <c r="AC29" s="656"/>
      <c r="AD29" s="657" t="s">
        <v>460</v>
      </c>
      <c r="AE29" s="658"/>
      <c r="AF29" s="658"/>
      <c r="AG29" s="658"/>
      <c r="AH29" s="658"/>
      <c r="AI29" s="658"/>
      <c r="AJ29" s="658"/>
      <c r="AK29" s="658"/>
      <c r="AL29" s="658"/>
      <c r="AM29" s="658"/>
      <c r="AN29" s="658"/>
      <c r="AO29" s="658"/>
      <c r="AP29" s="658"/>
      <c r="AQ29" s="658"/>
      <c r="AR29" s="658"/>
      <c r="AS29" s="658"/>
      <c r="AT29" s="658"/>
      <c r="AU29" s="658"/>
      <c r="AV29" s="658"/>
      <c r="AW29" s="658"/>
      <c r="AX29" s="658"/>
      <c r="AY29" s="658"/>
      <c r="AZ29" s="658"/>
      <c r="BA29" s="658"/>
      <c r="BB29" s="659"/>
    </row>
    <row r="30" spans="1:55" ht="40.25" customHeight="1">
      <c r="A30" s="599" t="s">
        <v>371</v>
      </c>
      <c r="B30" s="600"/>
      <c r="C30" s="600"/>
      <c r="D30" s="600"/>
      <c r="E30" s="600"/>
      <c r="F30" s="642"/>
      <c r="G30" s="643">
        <v>44783</v>
      </c>
      <c r="H30" s="644"/>
      <c r="I30" s="644"/>
      <c r="J30" s="644"/>
      <c r="K30" s="644"/>
      <c r="L30" s="644"/>
      <c r="M30" s="644"/>
      <c r="N30" s="644"/>
      <c r="O30" s="644"/>
      <c r="P30" s="644"/>
      <c r="Q30" s="644"/>
      <c r="R30" s="644"/>
      <c r="S30" s="644"/>
      <c r="T30" s="644"/>
      <c r="U30" s="644"/>
      <c r="V30" s="644"/>
      <c r="W30" s="645"/>
      <c r="X30" s="599" t="s">
        <v>372</v>
      </c>
      <c r="Y30" s="600"/>
      <c r="Z30" s="600"/>
      <c r="AA30" s="600"/>
      <c r="AB30" s="600"/>
      <c r="AC30" s="642"/>
      <c r="AD30" s="646" t="s">
        <v>461</v>
      </c>
      <c r="AE30" s="647"/>
      <c r="AF30" s="647"/>
      <c r="AG30" s="647"/>
      <c r="AH30" s="647"/>
      <c r="AI30" s="647"/>
      <c r="AJ30" s="647"/>
      <c r="AK30" s="647"/>
      <c r="AL30" s="647"/>
      <c r="AM30" s="647"/>
      <c r="AN30" s="647"/>
      <c r="AO30" s="647"/>
      <c r="AP30" s="647"/>
      <c r="AQ30" s="647"/>
      <c r="AR30" s="647"/>
      <c r="AS30" s="647"/>
      <c r="AT30" s="647"/>
      <c r="AU30" s="647"/>
      <c r="AV30" s="647"/>
      <c r="AW30" s="647"/>
      <c r="AX30" s="647"/>
      <c r="AY30" s="647"/>
      <c r="AZ30" s="647"/>
      <c r="BA30" s="647"/>
      <c r="BB30" s="648"/>
    </row>
    <row r="34" ht="18.75" customHeight="1"/>
    <row r="36" ht="8.25" customHeight="1"/>
    <row r="37" ht="19.5" customHeight="1"/>
    <row r="38" ht="19.5" customHeight="1"/>
    <row r="39" ht="18.75" customHeight="1"/>
    <row r="40" ht="18.75" customHeight="1"/>
    <row r="41" ht="19.5" customHeight="1"/>
    <row r="42" ht="19.5" customHeight="1"/>
    <row r="44" ht="18.75" customHeight="1"/>
    <row r="45" ht="18" customHeight="1"/>
    <row r="46" ht="6" customHeight="1"/>
    <row r="47" ht="18.75" customHeight="1"/>
    <row r="48" ht="18.75" customHeight="1"/>
  </sheetData>
  <sheetProtection formatCells="0"/>
  <mergeCells count="40">
    <mergeCell ref="A30:F30"/>
    <mergeCell ref="G30:W30"/>
    <mergeCell ref="X30:AC30"/>
    <mergeCell ref="AD30:BB30"/>
    <mergeCell ref="J10:X10"/>
    <mergeCell ref="Y10:AC10"/>
    <mergeCell ref="A17:BB17"/>
    <mergeCell ref="A18:BB25"/>
    <mergeCell ref="A28:BB28"/>
    <mergeCell ref="A29:F29"/>
    <mergeCell ref="G29:W29"/>
    <mergeCell ref="X29:AC29"/>
    <mergeCell ref="AD29:BB29"/>
    <mergeCell ref="A12:X12"/>
    <mergeCell ref="Y12:AC14"/>
    <mergeCell ref="AD12:AL13"/>
    <mergeCell ref="AM12:BB13"/>
    <mergeCell ref="A13:X14"/>
    <mergeCell ref="A16:AD16"/>
    <mergeCell ref="A10:I10"/>
    <mergeCell ref="AD10:AL11"/>
    <mergeCell ref="AM10:BB11"/>
    <mergeCell ref="A11:X11"/>
    <mergeCell ref="Y11:AC11"/>
    <mergeCell ref="A6:X6"/>
    <mergeCell ref="Y6:AC6"/>
    <mergeCell ref="AD6:AL7"/>
    <mergeCell ref="AM6:BB7"/>
    <mergeCell ref="A7:X7"/>
    <mergeCell ref="Y7:AC9"/>
    <mergeCell ref="A8:X9"/>
    <mergeCell ref="AD8:AL9"/>
    <mergeCell ref="AM8:BB9"/>
    <mergeCell ref="A4:J4"/>
    <mergeCell ref="AD2:AO2"/>
    <mergeCell ref="AD1:AO1"/>
    <mergeCell ref="A1:R1"/>
    <mergeCell ref="AP1:BA1"/>
    <mergeCell ref="A2:W2"/>
    <mergeCell ref="AP2:BA2"/>
  </mergeCells>
  <phoneticPr fontId="32"/>
  <dataValidations count="1">
    <dataValidation type="list" allowBlank="1" showInputMessage="1" showErrorMessage="1" sqref="AD2:AO2" xr:uid="{C80958CC-9BC2-40C0-817F-A0FDB6312000}">
      <formula1>$BO$1:$BO$12</formula1>
    </dataValidation>
  </dataValidations>
  <printOptions horizontalCentered="1" verticalCentered="1"/>
  <pageMargins left="0.51181102362204722" right="0.31496062992125984" top="0.55118110236220474" bottom="0.55118110236220474" header="0.31496062992125984" footer="0.31496062992125984"/>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9">
    <tabColor rgb="FF7030A0"/>
  </sheetPr>
  <dimension ref="B1:L24"/>
  <sheetViews>
    <sheetView workbookViewId="0">
      <selection activeCell="D7" sqref="D7:W7"/>
    </sheetView>
  </sheetViews>
  <sheetFormatPr defaultColWidth="9" defaultRowHeight="16"/>
  <cols>
    <col min="1" max="1" width="9" style="69" customWidth="1"/>
    <col min="2" max="2" width="2.58203125" style="69" customWidth="1"/>
    <col min="3" max="7" width="11.58203125" style="69" customWidth="1"/>
    <col min="8" max="8" width="24.5" style="69" customWidth="1"/>
    <col min="9" max="9" width="11.58203125" style="69" customWidth="1"/>
    <col min="10" max="10" width="19.5" style="69" customWidth="1"/>
    <col min="11" max="11" width="10.58203125" style="69" customWidth="1"/>
    <col min="12" max="12" width="4.58203125" style="69" customWidth="1"/>
    <col min="13" max="13" width="9" style="69" customWidth="1"/>
    <col min="14" max="16384" width="9" style="69"/>
  </cols>
  <sheetData>
    <row r="1" spans="2:12" ht="16.5" thickBot="1">
      <c r="B1" s="694" t="s">
        <v>49</v>
      </c>
      <c r="C1" s="694"/>
      <c r="D1" s="694"/>
      <c r="E1" s="694"/>
      <c r="F1" s="694"/>
      <c r="G1" s="694"/>
      <c r="H1" s="694"/>
      <c r="I1" s="694"/>
      <c r="J1" s="694"/>
      <c r="K1" s="694"/>
    </row>
    <row r="2" spans="2:12" ht="16.5" thickBot="1">
      <c r="B2" s="9" t="s">
        <v>44</v>
      </c>
      <c r="C2" s="13"/>
      <c r="D2" s="425" t="e">
        <f>#REF!</f>
        <v>#REF!</v>
      </c>
      <c r="E2" s="425" t="s">
        <v>85</v>
      </c>
      <c r="F2" s="426" t="e">
        <f>IF(#REF!="","",#REF!)</f>
        <v>#REF!</v>
      </c>
      <c r="G2" s="426" t="e">
        <f>IF(#REF!="","",#REF!)</f>
        <v>#REF!</v>
      </c>
      <c r="H2" s="426" t="e">
        <f>IF(#REF!="","",#REF!)</f>
        <v>#REF!</v>
      </c>
      <c r="I2" s="427" t="e">
        <f>IF(#REF!="","",#REF!)</f>
        <v>#REF!</v>
      </c>
      <c r="J2" s="428" t="s">
        <v>96</v>
      </c>
      <c r="K2" s="427" t="s">
        <v>76</v>
      </c>
    </row>
    <row r="3" spans="2:12">
      <c r="B3" s="71"/>
      <c r="C3" s="75" t="e">
        <f>#REF!</f>
        <v>#REF!</v>
      </c>
      <c r="D3" s="422" t="e">
        <f>IF(#REF!="","",#REF!)</f>
        <v>#REF!</v>
      </c>
      <c r="E3" s="84" t="e">
        <f>IF(#REF!="","",#REF!)</f>
        <v>#REF!</v>
      </c>
      <c r="F3" s="89" t="e">
        <f>IF(#REF!="","",#REF!)</f>
        <v>#REF!</v>
      </c>
      <c r="G3" s="89" t="e">
        <f>IF(#REF!="","",#REF!)</f>
        <v>#REF!</v>
      </c>
      <c r="H3" s="89" t="e">
        <f>IF(#REF!="","",#REF!)</f>
        <v>#REF!</v>
      </c>
      <c r="I3" s="92" t="e">
        <f>IF(#REF!="","",#REF!)</f>
        <v>#REF!</v>
      </c>
      <c r="J3" s="93" t="e">
        <f>IF(#REF!="","",#REF!)</f>
        <v>#REF!</v>
      </c>
      <c r="K3" s="92" t="e">
        <f>IF(#REF!="","",#REF!)</f>
        <v>#REF!</v>
      </c>
      <c r="L3" s="96"/>
    </row>
    <row r="4" spans="2:12">
      <c r="B4" s="71"/>
      <c r="C4" s="76" t="e">
        <f>#REF!</f>
        <v>#REF!</v>
      </c>
      <c r="D4" s="80" t="e">
        <f>IF(#REF!="","",#REF!)</f>
        <v>#REF!</v>
      </c>
      <c r="E4" s="429" t="e">
        <f>IF(#REF!="","",#REF!)</f>
        <v>#REF!</v>
      </c>
      <c r="F4" s="430" t="e">
        <f>IF(#REF!="","",#REF!)</f>
        <v>#REF!</v>
      </c>
      <c r="G4" s="430" t="e">
        <f>IF(#REF!="","",#REF!)</f>
        <v>#REF!</v>
      </c>
      <c r="H4" s="430" t="e">
        <f>IF(#REF!="","",#REF!)</f>
        <v>#REF!</v>
      </c>
      <c r="I4" s="17" t="e">
        <f>IF(#REF!="","",#REF!)</f>
        <v>#REF!</v>
      </c>
      <c r="J4" s="94" t="e">
        <f>IF(#REF!="","",#REF!)</f>
        <v>#REF!</v>
      </c>
      <c r="K4" s="17" t="e">
        <f>IF(#REF!="","",#REF!)</f>
        <v>#REF!</v>
      </c>
    </row>
    <row r="5" spans="2:12" ht="16.5" thickBot="1">
      <c r="B5" s="72"/>
      <c r="C5" s="77" t="e">
        <f>#REF!</f>
        <v>#REF!</v>
      </c>
      <c r="D5" s="423" t="e">
        <f>IF(#REF!="","",#REF!)</f>
        <v>#REF!</v>
      </c>
      <c r="E5" s="86" t="e">
        <f>IF(#REF!="","",#REF!)</f>
        <v>#REF!</v>
      </c>
      <c r="F5" s="91" t="e">
        <f>IF(#REF!="","",#REF!)</f>
        <v>#REF!</v>
      </c>
      <c r="G5" s="91" t="e">
        <f>IF(#REF!="","",#REF!)</f>
        <v>#REF!</v>
      </c>
      <c r="H5" s="91" t="e">
        <f>IF(#REF!="","",#REF!)</f>
        <v>#REF!</v>
      </c>
      <c r="I5" s="18" t="e">
        <f>IF(#REF!="","",#REF!)</f>
        <v>#REF!</v>
      </c>
      <c r="J5" s="95" t="e">
        <f>IF(#REF!="","",#REF!)</f>
        <v>#REF!</v>
      </c>
      <c r="K5" s="18" t="e">
        <f>IF(#REF!="","",#REF!)</f>
        <v>#REF!</v>
      </c>
    </row>
    <row r="6" spans="2:12" ht="16.5" thickBot="1">
      <c r="B6" s="8" t="s">
        <v>73</v>
      </c>
      <c r="C6" s="12"/>
      <c r="D6" s="78" t="e">
        <f>#REF!</f>
        <v>#REF!</v>
      </c>
      <c r="E6" s="78" t="s">
        <v>94</v>
      </c>
      <c r="F6" s="232" t="e">
        <f>IF(#REF!="","",#REF!)</f>
        <v>#REF!</v>
      </c>
      <c r="G6" s="233" t="e">
        <f>IF(#REF!="","",#REF!)</f>
        <v>#REF!</v>
      </c>
      <c r="H6" s="233" t="e">
        <f>IF(#REF!="","",#REF!)</f>
        <v>#REF!</v>
      </c>
      <c r="I6" s="234" t="e">
        <f>IF(#REF!="","",#REF!)</f>
        <v>#REF!</v>
      </c>
      <c r="J6" s="235" t="s">
        <v>96</v>
      </c>
      <c r="K6" s="431" t="s">
        <v>76</v>
      </c>
    </row>
    <row r="7" spans="2:12">
      <c r="B7" s="70"/>
      <c r="C7" s="75" t="e">
        <f>#REF!</f>
        <v>#REF!</v>
      </c>
      <c r="D7" s="79" t="e">
        <f>IF(#REF!="","",#REF!)</f>
        <v>#REF!</v>
      </c>
      <c r="E7" s="84" t="e">
        <f>IF(#REF!="","",#REF!)</f>
        <v>#REF!</v>
      </c>
      <c r="F7" s="89" t="e">
        <f>IF(#REF!="","",#REF!)</f>
        <v>#REF!</v>
      </c>
      <c r="G7" s="89" t="e">
        <f>IF(#REF!="","",#REF!)</f>
        <v>#REF!</v>
      </c>
      <c r="H7" s="89" t="e">
        <f>IF(#REF!="","",#REF!)</f>
        <v>#REF!</v>
      </c>
      <c r="I7" s="92" t="e">
        <f>IF(#REF!="","",#REF!)</f>
        <v>#REF!</v>
      </c>
      <c r="J7" s="433" t="e">
        <f>IF(#REF!="","",#REF!)</f>
        <v>#REF!</v>
      </c>
      <c r="K7" s="92" t="e">
        <f>IF(#REF!="","",#REF!)</f>
        <v>#REF!</v>
      </c>
      <c r="L7" s="97"/>
    </row>
    <row r="8" spans="2:12">
      <c r="B8" s="70"/>
      <c r="C8" s="76" t="e">
        <f>#REF!</f>
        <v>#REF!</v>
      </c>
      <c r="D8" s="80" t="e">
        <f>IF(#REF!="","",#REF!)</f>
        <v>#REF!</v>
      </c>
      <c r="E8" s="85" t="e">
        <f>IF(#REF!="","",#REF!)</f>
        <v>#REF!</v>
      </c>
      <c r="F8" s="90" t="e">
        <f>IF(#REF!="","",#REF!)</f>
        <v>#REF!</v>
      </c>
      <c r="G8" s="90" t="e">
        <f>IF(#REF!="","",#REF!)</f>
        <v>#REF!</v>
      </c>
      <c r="H8" s="90" t="e">
        <f>IF(#REF!="","",#REF!)</f>
        <v>#REF!</v>
      </c>
      <c r="I8" s="17" t="e">
        <f>IF(#REF!="","",#REF!)</f>
        <v>#REF!</v>
      </c>
      <c r="J8" s="432" t="e">
        <f>IF(#REF!="","",#REF!)</f>
        <v>#REF!</v>
      </c>
      <c r="K8" s="17" t="e">
        <f>IF(#REF!="","",#REF!)</f>
        <v>#REF!</v>
      </c>
      <c r="L8" s="97"/>
    </row>
    <row r="9" spans="2:12">
      <c r="B9" s="70"/>
      <c r="C9" s="76" t="e">
        <f>#REF!</f>
        <v>#REF!</v>
      </c>
      <c r="D9" s="80" t="e">
        <f>IF(#REF!="","",#REF!)</f>
        <v>#REF!</v>
      </c>
      <c r="E9" s="85" t="e">
        <f>IF(#REF!="","",#REF!)</f>
        <v>#REF!</v>
      </c>
      <c r="F9" s="90" t="e">
        <f>IF(#REF!="","",#REF!)</f>
        <v>#REF!</v>
      </c>
      <c r="G9" s="90" t="e">
        <f>IF(#REF!="","",#REF!)</f>
        <v>#REF!</v>
      </c>
      <c r="H9" s="90" t="e">
        <f>IF(#REF!="","",#REF!)</f>
        <v>#REF!</v>
      </c>
      <c r="I9" s="17" t="e">
        <f>IF(#REF!="","",#REF!)</f>
        <v>#REF!</v>
      </c>
      <c r="J9" s="94" t="e">
        <f>IF(#REF!="","",#REF!)</f>
        <v>#REF!</v>
      </c>
      <c r="K9" s="17" t="e">
        <f>IF(#REF!="","",#REF!)</f>
        <v>#REF!</v>
      </c>
      <c r="L9" s="97"/>
    </row>
    <row r="10" spans="2:12">
      <c r="B10" s="70"/>
      <c r="C10" s="76" t="e">
        <f>#REF!</f>
        <v>#REF!</v>
      </c>
      <c r="D10" s="80" t="e">
        <f>IF(#REF!="","",#REF!)</f>
        <v>#REF!</v>
      </c>
      <c r="E10" s="85" t="e">
        <f>IF(#REF!="","",#REF!)</f>
        <v>#REF!</v>
      </c>
      <c r="F10" s="90" t="e">
        <f>IF(#REF!="","",#REF!)</f>
        <v>#REF!</v>
      </c>
      <c r="G10" s="90" t="e">
        <f>IF(#REF!="","",#REF!)</f>
        <v>#REF!</v>
      </c>
      <c r="H10" s="90" t="e">
        <f>IF(#REF!="","",#REF!)</f>
        <v>#REF!</v>
      </c>
      <c r="I10" s="17" t="e">
        <f>IF(#REF!="","",#REF!)</f>
        <v>#REF!</v>
      </c>
      <c r="J10" s="94" t="e">
        <f>IF(#REF!="","",#REF!)</f>
        <v>#REF!</v>
      </c>
      <c r="K10" s="17" t="e">
        <f>IF(#REF!="","",#REF!)</f>
        <v>#REF!</v>
      </c>
      <c r="L10" s="97"/>
    </row>
    <row r="11" spans="2:12">
      <c r="B11" s="70"/>
      <c r="C11" s="76" t="e">
        <f>#REF!</f>
        <v>#REF!</v>
      </c>
      <c r="D11" s="80" t="e">
        <f>IF(#REF!="","",#REF!)</f>
        <v>#REF!</v>
      </c>
      <c r="E11" s="85" t="e">
        <f>IF(#REF!="","",#REF!)</f>
        <v>#REF!</v>
      </c>
      <c r="F11" s="90" t="e">
        <f>IF(#REF!="","",#REF!)</f>
        <v>#REF!</v>
      </c>
      <c r="G11" s="90" t="e">
        <f>IF(#REF!="","",#REF!)</f>
        <v>#REF!</v>
      </c>
      <c r="H11" s="90" t="e">
        <f>IF(#REF!="","",#REF!)</f>
        <v>#REF!</v>
      </c>
      <c r="I11" s="17" t="e">
        <f>IF(#REF!="","",#REF!)</f>
        <v>#REF!</v>
      </c>
      <c r="J11" s="94" t="e">
        <f>IF(#REF!="","",#REF!)</f>
        <v>#REF!</v>
      </c>
      <c r="K11" s="17" t="e">
        <f>IF(#REF!="","",#REF!)</f>
        <v>#REF!</v>
      </c>
      <c r="L11" s="97"/>
    </row>
    <row r="12" spans="2:12">
      <c r="B12" s="70"/>
      <c r="C12" s="77" t="e">
        <f>#REF!</f>
        <v>#REF!</v>
      </c>
      <c r="D12" s="81" t="e">
        <f>IF(#REF!="","",#REF!)</f>
        <v>#REF!</v>
      </c>
      <c r="E12" s="86" t="e">
        <f>IF(#REF!="","",#REF!)</f>
        <v>#REF!</v>
      </c>
      <c r="F12" s="91" t="e">
        <f>IF(#REF!="","",#REF!)</f>
        <v>#REF!</v>
      </c>
      <c r="G12" s="91" t="e">
        <f>IF(#REF!="","",#REF!)</f>
        <v>#REF!</v>
      </c>
      <c r="H12" s="91" t="e">
        <f>IF(#REF!="","",#REF!)</f>
        <v>#REF!</v>
      </c>
      <c r="I12" s="18" t="e">
        <f>IF(#REF!="","",#REF!)</f>
        <v>#REF!</v>
      </c>
      <c r="J12" s="95" t="e">
        <f>IF(#REF!="","",#REF!)</f>
        <v>#REF!</v>
      </c>
      <c r="K12" s="18" t="e">
        <f>IF(#REF!="","",#REF!)</f>
        <v>#REF!</v>
      </c>
      <c r="L12" s="97"/>
    </row>
    <row r="13" spans="2:12">
      <c r="B13" s="9" t="s">
        <v>44</v>
      </c>
      <c r="C13" s="13"/>
      <c r="D13" s="82" t="e">
        <f>#REF!</f>
        <v>#REF!</v>
      </c>
      <c r="E13" s="87" t="s">
        <v>85</v>
      </c>
      <c r="F13" s="236" t="e">
        <f>IF(#REF!="","",#REF!)</f>
        <v>#REF!</v>
      </c>
      <c r="G13" s="236" t="e">
        <f>IF(#REF!="","",#REF!)</f>
        <v>#REF!</v>
      </c>
      <c r="H13" s="236" t="e">
        <f>IF(#REF!="","",#REF!)</f>
        <v>#REF!</v>
      </c>
      <c r="I13" s="237" t="e">
        <f>IF(#REF!="","",#REF!)</f>
        <v>#REF!</v>
      </c>
      <c r="J13" s="238" t="s">
        <v>96</v>
      </c>
      <c r="K13" s="237" t="s">
        <v>76</v>
      </c>
      <c r="L13" s="97"/>
    </row>
    <row r="14" spans="2:12">
      <c r="B14" s="71"/>
      <c r="C14" s="75" t="e">
        <f>#REF!</f>
        <v>#REF!</v>
      </c>
      <c r="D14" s="79" t="e">
        <f>IF(#REF!="","",#REF!)</f>
        <v>#REF!</v>
      </c>
      <c r="E14" s="84" t="e">
        <f>IF(#REF!="","",#REF!)</f>
        <v>#REF!</v>
      </c>
      <c r="F14" s="89" t="e">
        <f>IF(#REF!="","",#REF!)</f>
        <v>#REF!</v>
      </c>
      <c r="G14" s="89" t="e">
        <f>IF(#REF!="","",#REF!)</f>
        <v>#REF!</v>
      </c>
      <c r="H14" s="89" t="e">
        <f>IF(#REF!="","",#REF!)</f>
        <v>#REF!</v>
      </c>
      <c r="I14" s="92" t="e">
        <f>IF(#REF!="","",#REF!)</f>
        <v>#REF!</v>
      </c>
      <c r="J14" s="93" t="e">
        <f>IF(#REF!="","",#REF!)</f>
        <v>#REF!</v>
      </c>
      <c r="K14" s="92" t="e">
        <f>IF(#REF!="","",#REF!)</f>
        <v>#REF!</v>
      </c>
      <c r="L14" s="97"/>
    </row>
    <row r="15" spans="2:12">
      <c r="B15" s="71"/>
      <c r="C15" s="76" t="e">
        <f>#REF!</f>
        <v>#REF!</v>
      </c>
      <c r="D15" s="80" t="e">
        <f>IF(#REF!="","",#REF!)</f>
        <v>#REF!</v>
      </c>
      <c r="E15" s="85" t="e">
        <f>IF(#REF!="","",#REF!)</f>
        <v>#REF!</v>
      </c>
      <c r="F15" s="90" t="e">
        <f>IF(#REF!="","",#REF!)</f>
        <v>#REF!</v>
      </c>
      <c r="G15" s="90" t="e">
        <f>IF(#REF!="","",#REF!)</f>
        <v>#REF!</v>
      </c>
      <c r="H15" s="90" t="e">
        <f>IF(#REF!="","",#REF!)</f>
        <v>#REF!</v>
      </c>
      <c r="I15" s="17" t="e">
        <f>IF(#REF!="","",#REF!)</f>
        <v>#REF!</v>
      </c>
      <c r="J15" s="94" t="e">
        <f>IF(#REF!="","",#REF!)</f>
        <v>#REF!</v>
      </c>
      <c r="K15" s="17" t="e">
        <f>IF(#REF!="","",#REF!)</f>
        <v>#REF!</v>
      </c>
      <c r="L15" s="97"/>
    </row>
    <row r="16" spans="2:12">
      <c r="B16" s="72"/>
      <c r="C16" s="77" t="e">
        <f>#REF!</f>
        <v>#REF!</v>
      </c>
      <c r="D16" s="81" t="e">
        <f>IF(#REF!="","",#REF!)</f>
        <v>#REF!</v>
      </c>
      <c r="E16" s="86" t="e">
        <f>IF(#REF!="","",#REF!)</f>
        <v>#REF!</v>
      </c>
      <c r="F16" s="91" t="e">
        <f>IF(#REF!="","",#REF!)</f>
        <v>#REF!</v>
      </c>
      <c r="G16" s="91" t="e">
        <f>IF(#REF!="","",#REF!)</f>
        <v>#REF!</v>
      </c>
      <c r="H16" s="91" t="e">
        <f>IF(#REF!="","",#REF!)</f>
        <v>#REF!</v>
      </c>
      <c r="I16" s="18" t="e">
        <f>IF(#REF!="","",#REF!)</f>
        <v>#REF!</v>
      </c>
      <c r="J16" s="95" t="e">
        <f>IF(#REF!="","",#REF!)</f>
        <v>#REF!</v>
      </c>
      <c r="K16" s="18" t="e">
        <f>IF(#REF!="","",#REF!)</f>
        <v>#REF!</v>
      </c>
      <c r="L16" s="97"/>
    </row>
    <row r="17" spans="2:12">
      <c r="B17" s="10" t="s">
        <v>72</v>
      </c>
      <c r="C17" s="6"/>
      <c r="D17" s="83" t="e">
        <f>#REF!</f>
        <v>#REF!</v>
      </c>
      <c r="E17" s="88" t="s">
        <v>85</v>
      </c>
      <c r="F17" s="236" t="e">
        <f>IF(#REF!="","",#REF!)</f>
        <v>#REF!</v>
      </c>
      <c r="G17" s="236" t="e">
        <f>IF(#REF!="","",#REF!)</f>
        <v>#REF!</v>
      </c>
      <c r="H17" s="236" t="e">
        <f>IF(#REF!="","",#REF!)</f>
        <v>#REF!</v>
      </c>
      <c r="I17" s="237" t="e">
        <f>IF(#REF!="","",#REF!)</f>
        <v>#REF!</v>
      </c>
      <c r="J17" s="238" t="s">
        <v>96</v>
      </c>
      <c r="K17" s="237" t="s">
        <v>76</v>
      </c>
      <c r="L17" s="97"/>
    </row>
    <row r="18" spans="2:12">
      <c r="B18" s="73"/>
      <c r="C18" s="75" t="e">
        <f>#REF!</f>
        <v>#REF!</v>
      </c>
      <c r="D18" s="79" t="e">
        <f>IF(#REF!="","",#REF!)</f>
        <v>#REF!</v>
      </c>
      <c r="E18" s="84" t="e">
        <f>IF(#REF!="","",#REF!)</f>
        <v>#REF!</v>
      </c>
      <c r="F18" s="89" t="e">
        <f>IF(#REF!="","",#REF!)</f>
        <v>#REF!</v>
      </c>
      <c r="G18" s="89" t="e">
        <f>IF(#REF!="","",#REF!)</f>
        <v>#REF!</v>
      </c>
      <c r="H18" s="89" t="e">
        <f>IF(#REF!="","",#REF!)</f>
        <v>#REF!</v>
      </c>
      <c r="I18" s="92" t="e">
        <f>IF(#REF!="","",#REF!)</f>
        <v>#REF!</v>
      </c>
      <c r="J18" s="93" t="e">
        <f>IF(#REF!="","",#REF!)</f>
        <v>#REF!</v>
      </c>
      <c r="K18" s="92" t="e">
        <f>IF(#REF!="","",#REF!)</f>
        <v>#REF!</v>
      </c>
      <c r="L18" s="97"/>
    </row>
    <row r="19" spans="2:12">
      <c r="B19" s="73"/>
      <c r="C19" s="76" t="e">
        <f>#REF!</f>
        <v>#REF!</v>
      </c>
      <c r="D19" s="80" t="e">
        <f>IF(#REF!="","",#REF!)</f>
        <v>#REF!</v>
      </c>
      <c r="E19" s="85" t="e">
        <f>IF(#REF!="","",#REF!)</f>
        <v>#REF!</v>
      </c>
      <c r="F19" s="90" t="e">
        <f>IF(#REF!="","",#REF!)</f>
        <v>#REF!</v>
      </c>
      <c r="G19" s="90" t="e">
        <f>IF(#REF!="","",#REF!)</f>
        <v>#REF!</v>
      </c>
      <c r="H19" s="90" t="e">
        <f>IF(#REF!="","",#REF!)</f>
        <v>#REF!</v>
      </c>
      <c r="I19" s="17" t="e">
        <f>IF(#REF!="","",#REF!)</f>
        <v>#REF!</v>
      </c>
      <c r="J19" s="94" t="e">
        <f>IF(#REF!="","",#REF!)</f>
        <v>#REF!</v>
      </c>
      <c r="K19" s="17" t="e">
        <f>IF(#REF!="","",#REF!)</f>
        <v>#REF!</v>
      </c>
      <c r="L19" s="97"/>
    </row>
    <row r="20" spans="2:12">
      <c r="B20" s="74"/>
      <c r="C20" s="77" t="e">
        <f>#REF!</f>
        <v>#REF!</v>
      </c>
      <c r="D20" s="81" t="e">
        <f>IF(#REF!="","",#REF!)</f>
        <v>#REF!</v>
      </c>
      <c r="E20" s="86" t="e">
        <f>IF(#REF!="","",#REF!)</f>
        <v>#REF!</v>
      </c>
      <c r="F20" s="91" t="e">
        <f>IF(#REF!="","",#REF!)</f>
        <v>#REF!</v>
      </c>
      <c r="G20" s="91" t="e">
        <f>IF(#REF!="","",#REF!)</f>
        <v>#REF!</v>
      </c>
      <c r="H20" s="91" t="e">
        <f>IF(#REF!="","",#REF!)</f>
        <v>#REF!</v>
      </c>
      <c r="I20" s="18" t="e">
        <f>IF(#REF!="","",#REF!)</f>
        <v>#REF!</v>
      </c>
      <c r="J20" s="95" t="e">
        <f>IF(#REF!="","",#REF!)</f>
        <v>#REF!</v>
      </c>
      <c r="K20" s="18" t="e">
        <f>IF(#REF!="","",#REF!)</f>
        <v>#REF!</v>
      </c>
      <c r="L20" s="97"/>
    </row>
    <row r="24" spans="2:12" ht="12.9" customHeight="1"/>
  </sheetData>
  <mergeCells count="1">
    <mergeCell ref="B1:K1"/>
  </mergeCells>
  <phoneticPr fontId="8" type="Hiragana"/>
  <pageMargins left="0.7" right="0.7" top="0.75" bottom="0.75" header="0.3" footer="0.3"/>
  <pageSetup paperSize="9" orientation="portrait"/>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0">
    <tabColor rgb="FF7030A0"/>
  </sheetPr>
  <dimension ref="B3:K145"/>
  <sheetViews>
    <sheetView topLeftCell="A93" workbookViewId="0">
      <selection activeCell="D100" sqref="D100"/>
    </sheetView>
  </sheetViews>
  <sheetFormatPr defaultColWidth="9" defaultRowHeight="16"/>
  <cols>
    <col min="1" max="1" width="9" style="69" customWidth="1"/>
    <col min="2" max="2" width="14.08203125" style="69" bestFit="1" customWidth="1"/>
    <col min="3" max="3" width="25.08203125" style="69" customWidth="1"/>
    <col min="4" max="4" width="20.58203125" style="69" customWidth="1"/>
    <col min="5" max="5" width="8.58203125" style="69" customWidth="1"/>
    <col min="6" max="6" width="19.1640625" style="69" customWidth="1"/>
    <col min="7" max="7" width="9.9140625" style="69" customWidth="1"/>
    <col min="8" max="8" width="21.08203125" style="69" customWidth="1"/>
    <col min="9" max="9" width="10.58203125" style="69" customWidth="1"/>
    <col min="10" max="10" width="37" style="69" customWidth="1"/>
    <col min="11" max="11" width="20.1640625" style="69" customWidth="1"/>
    <col min="12" max="16384" width="9" style="69"/>
  </cols>
  <sheetData>
    <row r="3" spans="2:10">
      <c r="B3" s="694" t="s">
        <v>162</v>
      </c>
      <c r="C3" s="694"/>
      <c r="D3" s="694"/>
      <c r="E3" s="694"/>
      <c r="F3" s="694"/>
      <c r="G3" s="694"/>
      <c r="H3" s="694"/>
      <c r="I3" s="694"/>
      <c r="J3" s="694"/>
    </row>
    <row r="5" spans="2:10">
      <c r="B5" s="769"/>
      <c r="C5" s="759" t="s">
        <v>24</v>
      </c>
      <c r="D5" s="759"/>
      <c r="E5" s="759"/>
      <c r="F5" s="759"/>
      <c r="G5" s="759"/>
      <c r="H5" s="759"/>
      <c r="I5" s="759"/>
      <c r="J5" s="760"/>
    </row>
    <row r="6" spans="2:10">
      <c r="B6" s="770"/>
      <c r="C6" s="179" t="s">
        <v>173</v>
      </c>
      <c r="D6" s="761" t="e">
        <f>#REF!</f>
        <v>#REF!</v>
      </c>
      <c r="E6" s="762"/>
      <c r="F6" s="762"/>
      <c r="G6" s="179" t="s">
        <v>104</v>
      </c>
      <c r="H6" s="763" t="e">
        <f>#REF!</f>
        <v>#REF!</v>
      </c>
      <c r="I6" s="764"/>
      <c r="J6" s="765"/>
    </row>
    <row r="7" spans="2:10">
      <c r="B7" s="770"/>
      <c r="C7" s="766" t="s">
        <v>150</v>
      </c>
      <c r="D7" s="767"/>
      <c r="E7" s="767"/>
      <c r="F7" s="768"/>
      <c r="G7" s="175" t="s">
        <v>152</v>
      </c>
      <c r="H7" s="175" t="s">
        <v>77</v>
      </c>
      <c r="I7" s="175" t="s">
        <v>120</v>
      </c>
      <c r="J7" s="188"/>
    </row>
    <row r="8" spans="2:10">
      <c r="B8" s="770"/>
      <c r="C8" s="741" t="e">
        <f>#REF!</f>
        <v>#REF!</v>
      </c>
      <c r="D8" s="742"/>
      <c r="E8" s="742"/>
      <c r="F8" s="743"/>
      <c r="G8" s="169" t="e">
        <f>#REF!</f>
        <v>#REF!</v>
      </c>
      <c r="H8" s="169" t="e">
        <f>#REF!</f>
        <v>#REF!</v>
      </c>
      <c r="I8" s="169" t="e">
        <f>#REF!</f>
        <v>#REF!</v>
      </c>
      <c r="J8" s="189"/>
    </row>
    <row r="9" spans="2:10">
      <c r="B9" s="770"/>
      <c r="C9" s="766" t="s">
        <v>113</v>
      </c>
      <c r="D9" s="767"/>
      <c r="E9" s="768"/>
      <c r="F9" s="175" t="s">
        <v>142</v>
      </c>
      <c r="G9" s="175" t="s">
        <v>161</v>
      </c>
      <c r="H9" s="176" t="s">
        <v>91</v>
      </c>
      <c r="I9" s="177"/>
      <c r="J9" s="178"/>
    </row>
    <row r="10" spans="2:10">
      <c r="B10" s="770"/>
      <c r="C10" s="771" t="e">
        <f>#REF!</f>
        <v>#REF!</v>
      </c>
      <c r="D10" s="772"/>
      <c r="E10" s="773"/>
      <c r="F10" s="707" t="e">
        <f>#REF!</f>
        <v>#REF!</v>
      </c>
      <c r="G10" s="707" t="e">
        <f>#REF!</f>
        <v>#REF!</v>
      </c>
      <c r="H10" s="167" t="e">
        <f>"〒"&amp;#REF!</f>
        <v>#REF!</v>
      </c>
      <c r="I10" s="167" t="s">
        <v>48</v>
      </c>
      <c r="J10" s="168" t="e">
        <f>#REF!</f>
        <v>#REF!</v>
      </c>
    </row>
    <row r="11" spans="2:10">
      <c r="B11" s="770"/>
      <c r="C11" s="774" t="e">
        <f>#REF!</f>
        <v>#REF!</v>
      </c>
      <c r="D11" s="775"/>
      <c r="E11" s="776"/>
      <c r="F11" s="708"/>
      <c r="G11" s="708"/>
      <c r="H11" s="159" t="e">
        <f>#REF!</f>
        <v>#REF!</v>
      </c>
      <c r="I11" s="160"/>
      <c r="J11" s="161"/>
    </row>
    <row r="12" spans="2:10">
      <c r="B12" s="770"/>
      <c r="C12" s="174" t="s">
        <v>149</v>
      </c>
      <c r="D12" s="777" t="e">
        <f>#REF!</f>
        <v>#REF!</v>
      </c>
      <c r="E12" s="778"/>
      <c r="F12" s="708"/>
      <c r="G12" s="708"/>
      <c r="H12" s="162" t="e">
        <f>#REF!</f>
        <v>#REF!</v>
      </c>
      <c r="I12" s="163"/>
      <c r="J12" s="164"/>
    </row>
    <row r="13" spans="2:10">
      <c r="B13" s="770"/>
      <c r="C13" s="174" t="s">
        <v>154</v>
      </c>
      <c r="D13" s="165" t="e">
        <f>#REF!</f>
        <v>#REF!</v>
      </c>
      <c r="E13" s="157"/>
      <c r="F13" s="158"/>
      <c r="G13" s="174" t="s">
        <v>86</v>
      </c>
      <c r="H13" s="166" t="e">
        <f>#REF!</f>
        <v>#REF!</v>
      </c>
      <c r="I13" s="155"/>
      <c r="J13" s="156"/>
    </row>
    <row r="14" spans="2:10">
      <c r="B14" s="770"/>
      <c r="C14" s="171" t="e">
        <f>#REF!</f>
        <v>#REF!</v>
      </c>
      <c r="D14" s="172"/>
      <c r="E14" s="173"/>
      <c r="F14" s="165" t="e">
        <f>IF(#REF!="","",#REF!)</f>
        <v>#REF!</v>
      </c>
      <c r="G14" s="155"/>
      <c r="H14" s="155"/>
      <c r="I14" s="155"/>
      <c r="J14" s="156"/>
    </row>
    <row r="15" spans="2:10">
      <c r="B15" s="770"/>
      <c r="C15" s="171" t="e">
        <f>#REF!</f>
        <v>#REF!</v>
      </c>
      <c r="D15" s="172"/>
      <c r="E15" s="173"/>
      <c r="F15" s="165" t="e">
        <f>IF(#REF!="","",#REF!)</f>
        <v>#REF!</v>
      </c>
      <c r="G15" s="155"/>
      <c r="H15" s="155"/>
      <c r="I15" s="155"/>
      <c r="J15" s="156"/>
    </row>
    <row r="16" spans="2:10">
      <c r="B16" s="770"/>
      <c r="C16" s="171" t="e">
        <f>#REF!</f>
        <v>#REF!</v>
      </c>
      <c r="D16" s="172"/>
      <c r="E16" s="173"/>
      <c r="F16" s="165" t="e">
        <f>IF(#REF!="","",#REF!)</f>
        <v>#REF!</v>
      </c>
      <c r="G16" s="155"/>
      <c r="H16" s="155"/>
      <c r="I16" s="155"/>
      <c r="J16" s="156"/>
    </row>
    <row r="17" spans="2:11">
      <c r="B17" s="98"/>
      <c r="C17" s="171" t="e">
        <f>#REF!</f>
        <v>#REF!</v>
      </c>
      <c r="D17" s="172"/>
      <c r="E17" s="173"/>
      <c r="F17" s="165" t="e">
        <f>IF(#REF!="","",#REF!)</f>
        <v>#REF!</v>
      </c>
      <c r="G17" s="155"/>
      <c r="H17" s="155"/>
      <c r="I17" s="155"/>
      <c r="J17" s="156"/>
    </row>
    <row r="22" spans="2:11">
      <c r="B22" s="99"/>
      <c r="C22" s="104" t="s">
        <v>92</v>
      </c>
      <c r="D22" s="104"/>
      <c r="E22" s="104"/>
      <c r="F22" s="104"/>
      <c r="G22" s="2"/>
    </row>
    <row r="23" spans="2:11">
      <c r="B23" s="99"/>
      <c r="C23" s="755" t="s">
        <v>157</v>
      </c>
      <c r="D23" s="756"/>
      <c r="E23" s="757"/>
      <c r="F23" s="180" t="e">
        <f>IF(#REF!="","",#REF!)</f>
        <v>#REF!</v>
      </c>
      <c r="G23" s="2"/>
    </row>
    <row r="24" spans="2:11">
      <c r="B24" s="99"/>
      <c r="C24" s="755" t="s">
        <v>84</v>
      </c>
      <c r="D24" s="756"/>
      <c r="E24" s="757"/>
      <c r="F24" s="180" t="e">
        <f>IF(#REF!="","",#REF!)</f>
        <v>#REF!</v>
      </c>
      <c r="G24" s="2"/>
    </row>
    <row r="25" spans="2:11">
      <c r="B25" s="99"/>
      <c r="C25" s="755" t="s">
        <v>158</v>
      </c>
      <c r="D25" s="756"/>
      <c r="E25" s="757"/>
      <c r="F25" s="181" t="e">
        <f>IF(#REF!="","",#REF!)</f>
        <v>#REF!</v>
      </c>
      <c r="G25" s="182" t="e">
        <f>#REF!&amp;"分"</f>
        <v>#REF!</v>
      </c>
    </row>
    <row r="26" spans="2:11">
      <c r="B26" s="100"/>
      <c r="C26" s="755" t="s">
        <v>159</v>
      </c>
      <c r="D26" s="756"/>
      <c r="E26" s="757"/>
      <c r="F26" s="181" t="e">
        <f>IF(#REF!="","",#REF!)</f>
        <v>#REF!</v>
      </c>
      <c r="G26" s="182" t="e">
        <f>#REF!&amp;"分"</f>
        <v>#REF!</v>
      </c>
    </row>
    <row r="28" spans="2:11">
      <c r="B28" s="758" t="s">
        <v>102</v>
      </c>
      <c r="C28" s="759"/>
      <c r="D28" s="759"/>
      <c r="E28" s="759"/>
      <c r="F28" s="759"/>
      <c r="G28" s="759"/>
      <c r="H28" s="759"/>
      <c r="I28" s="760"/>
    </row>
    <row r="29" spans="2:11">
      <c r="B29" s="748" t="s">
        <v>95</v>
      </c>
      <c r="C29" s="749"/>
      <c r="D29" s="170" t="e">
        <f>#REF!</f>
        <v>#REF!</v>
      </c>
      <c r="E29" s="183" t="s">
        <v>115</v>
      </c>
      <c r="F29" s="186" t="e">
        <f>#REF!</f>
        <v>#REF!</v>
      </c>
      <c r="G29" s="187" t="e">
        <f>#REF!</f>
        <v>#REF!</v>
      </c>
      <c r="H29" s="183" t="s">
        <v>31</v>
      </c>
      <c r="I29" s="170" t="e">
        <f>#REF!</f>
        <v>#REF!</v>
      </c>
    </row>
    <row r="31" spans="2:11">
      <c r="B31" s="101"/>
      <c r="C31" s="101"/>
      <c r="D31" s="110"/>
      <c r="E31" s="110"/>
      <c r="G31" s="96"/>
      <c r="H31" s="96"/>
      <c r="I31" s="96"/>
    </row>
    <row r="32" spans="2:11">
      <c r="B32" s="102" t="s">
        <v>125</v>
      </c>
      <c r="C32" s="750"/>
      <c r="D32" s="751"/>
      <c r="E32" s="751"/>
      <c r="F32" s="751"/>
      <c r="G32" s="751"/>
      <c r="H32" s="751"/>
      <c r="I32" s="751"/>
      <c r="J32" s="751"/>
      <c r="K32" s="752"/>
    </row>
    <row r="33" spans="2:11">
      <c r="B33" s="753" t="s">
        <v>110</v>
      </c>
      <c r="C33" s="753"/>
      <c r="D33" s="753"/>
      <c r="E33" s="754" t="s">
        <v>160</v>
      </c>
      <c r="F33" s="754"/>
      <c r="G33" s="754"/>
      <c r="H33" s="754"/>
      <c r="I33" s="754" t="s">
        <v>37</v>
      </c>
      <c r="J33" s="754"/>
      <c r="K33" s="184" t="s">
        <v>10</v>
      </c>
    </row>
    <row r="34" spans="2:11">
      <c r="B34" s="740" t="s">
        <v>118</v>
      </c>
      <c r="C34" s="740"/>
      <c r="D34" s="740"/>
      <c r="E34" s="741" t="e">
        <f>#REF!</f>
        <v>#REF!</v>
      </c>
      <c r="F34" s="742"/>
      <c r="G34" s="742"/>
      <c r="H34" s="743"/>
      <c r="I34" s="744" t="e">
        <f>IF(#REF!="","",#REF!)</f>
        <v>#REF!</v>
      </c>
      <c r="J34" s="744"/>
      <c r="K34" s="434" t="e">
        <f>IF(#REF!="","",#REF!)</f>
        <v>#REF!</v>
      </c>
    </row>
    <row r="35" spans="2:11">
      <c r="B35" s="725" t="s">
        <v>8</v>
      </c>
      <c r="C35" s="725"/>
      <c r="D35" s="725"/>
      <c r="E35" s="745" t="e">
        <f>#REF!</f>
        <v>#REF!</v>
      </c>
      <c r="F35" s="746"/>
      <c r="G35" s="746"/>
      <c r="H35" s="747"/>
      <c r="I35" s="726" t="e">
        <f>IF(#REF!="","",#REF!)</f>
        <v>#REF!</v>
      </c>
      <c r="J35" s="726"/>
      <c r="K35" s="435" t="e">
        <f>IF(#REF!="","",#REF!)</f>
        <v>#REF!</v>
      </c>
    </row>
    <row r="36" spans="2:11">
      <c r="B36" s="725" t="s">
        <v>54</v>
      </c>
      <c r="C36" s="725"/>
      <c r="D36" s="725"/>
      <c r="E36" s="185" t="e">
        <f>#REF!</f>
        <v>#REF!</v>
      </c>
      <c r="F36" s="186" t="e">
        <f>#REF!</f>
        <v>#REF!</v>
      </c>
      <c r="G36" s="186" t="e">
        <f>#REF!</f>
        <v>#REF!</v>
      </c>
      <c r="H36" s="187" t="e">
        <f>#REF!</f>
        <v>#REF!</v>
      </c>
      <c r="I36" s="726" t="e">
        <f>IF(#REF!="","",#REF!)</f>
        <v>#REF!</v>
      </c>
      <c r="J36" s="726"/>
      <c r="K36" s="435" t="e">
        <f>IF(#REF!="","",#REF!)</f>
        <v>#REF!</v>
      </c>
    </row>
    <row r="38" spans="2:11">
      <c r="B38" s="727" t="s">
        <v>88</v>
      </c>
      <c r="C38" s="727"/>
      <c r="D38" s="727"/>
      <c r="E38" s="727"/>
      <c r="F38" s="727"/>
      <c r="G38" s="727"/>
      <c r="H38" s="727"/>
      <c r="I38" s="727"/>
      <c r="J38" s="727"/>
      <c r="K38" s="727"/>
    </row>
    <row r="40" spans="2:11" ht="16.5" thickBot="1">
      <c r="C40" s="731" t="e">
        <f>#REF!</f>
        <v>#REF!</v>
      </c>
      <c r="D40" s="709" t="s">
        <v>79</v>
      </c>
      <c r="E40" s="196" t="e">
        <f>#REF!</f>
        <v>#REF!</v>
      </c>
      <c r="F40" s="190" t="e">
        <f>IF(#REF!="","",#REF!)</f>
        <v>#REF!</v>
      </c>
      <c r="G40" s="115"/>
      <c r="H40" s="712" t="s">
        <v>165</v>
      </c>
      <c r="I40" s="201" t="e">
        <f>#REF!</f>
        <v>#REF!</v>
      </c>
      <c r="J40" s="190" t="e">
        <f>IF(#REF!="","",#REF!)</f>
        <v>#REF!</v>
      </c>
    </row>
    <row r="41" spans="2:11" ht="17" thickTop="1" thickBot="1">
      <c r="C41" s="732"/>
      <c r="D41" s="710"/>
      <c r="E41" s="197" t="e">
        <f>#REF!</f>
        <v>#REF!</v>
      </c>
      <c r="F41" s="194" t="e">
        <f>IF(#REF!="","",#REF!)</f>
        <v>#REF!</v>
      </c>
      <c r="G41" s="116"/>
      <c r="H41" s="713"/>
      <c r="I41" s="202" t="e">
        <f>#REF!</f>
        <v>#REF!</v>
      </c>
      <c r="J41" s="194" t="e">
        <f>IF(#REF!="","",#REF!)</f>
        <v>#REF!</v>
      </c>
    </row>
    <row r="42" spans="2:11" ht="17" thickTop="1" thickBot="1">
      <c r="C42" s="732"/>
      <c r="D42" s="710"/>
      <c r="E42" s="197" t="e">
        <f>#REF!</f>
        <v>#REF!</v>
      </c>
      <c r="F42" s="192" t="e">
        <f>IF(#REF!="","",#REF!)</f>
        <v>#REF!</v>
      </c>
      <c r="G42" s="115"/>
      <c r="H42" s="713"/>
      <c r="I42" s="202" t="e">
        <f>#REF!</f>
        <v>#REF!</v>
      </c>
      <c r="J42" s="192" t="e">
        <f>IF(#REF!="","",#REF!)</f>
        <v>#REF!</v>
      </c>
    </row>
    <row r="43" spans="2:11" ht="16.5" thickTop="1">
      <c r="C43" s="732"/>
      <c r="D43" s="711"/>
      <c r="E43" s="198" t="e">
        <f>#REF!</f>
        <v>#REF!</v>
      </c>
      <c r="F43" s="195" t="e">
        <f>IF(#REF!="","",#REF!)</f>
        <v>#REF!</v>
      </c>
      <c r="G43" s="115"/>
      <c r="H43" s="714"/>
      <c r="I43" s="203" t="e">
        <f>#REF!</f>
        <v>#REF!</v>
      </c>
      <c r="J43" s="195" t="e">
        <f>IF(#REF!="","",#REF!)</f>
        <v>#REF!</v>
      </c>
    </row>
    <row r="44" spans="2:11" ht="16.5" thickBot="1">
      <c r="C44" s="732"/>
      <c r="D44" s="709" t="s">
        <v>98</v>
      </c>
      <c r="E44" s="196" t="e">
        <f>#REF!</f>
        <v>#REF!</v>
      </c>
      <c r="F44" s="190" t="e">
        <f>IF(#REF!="","",#REF!)</f>
        <v>#REF!</v>
      </c>
      <c r="G44" s="115"/>
      <c r="H44" s="712" t="s">
        <v>14</v>
      </c>
      <c r="I44" s="201" t="e">
        <f>#REF!</f>
        <v>#REF!</v>
      </c>
      <c r="J44" s="190" t="e">
        <f>IF(#REF!="","",#REF!)</f>
        <v>#REF!</v>
      </c>
    </row>
    <row r="45" spans="2:11" ht="17" thickTop="1" thickBot="1">
      <c r="C45" s="732"/>
      <c r="D45" s="710"/>
      <c r="E45" s="197" t="e">
        <f>#REF!</f>
        <v>#REF!</v>
      </c>
      <c r="F45" s="191" t="e">
        <f>IF(#REF!="","",#REF!)</f>
        <v>#REF!</v>
      </c>
      <c r="G45" s="117"/>
      <c r="H45" s="713"/>
      <c r="I45" s="202" t="e">
        <f>#REF!</f>
        <v>#REF!</v>
      </c>
      <c r="J45" s="191" t="e">
        <f>IF(#REF!="","",#REF!)</f>
        <v>#REF!</v>
      </c>
    </row>
    <row r="46" spans="2:11" ht="17" thickTop="1" thickBot="1">
      <c r="C46" s="732"/>
      <c r="D46" s="710"/>
      <c r="E46" s="197" t="e">
        <f>#REF!</f>
        <v>#REF!</v>
      </c>
      <c r="F46" s="192" t="e">
        <f>IF(#REF!="","",#REF!)</f>
        <v>#REF!</v>
      </c>
      <c r="G46" s="115"/>
      <c r="H46" s="713"/>
      <c r="I46" s="202" t="e">
        <f>#REF!</f>
        <v>#REF!</v>
      </c>
      <c r="J46" s="192" t="e">
        <f>IF(#REF!="","",#REF!)</f>
        <v>#REF!</v>
      </c>
    </row>
    <row r="47" spans="2:11" ht="16.5" thickTop="1">
      <c r="C47" s="733"/>
      <c r="D47" s="711"/>
      <c r="E47" s="198" t="e">
        <f>#REF!</f>
        <v>#REF!</v>
      </c>
      <c r="F47" s="193" t="e">
        <f>IF(#REF!="","",#REF!)</f>
        <v>#REF!</v>
      </c>
      <c r="G47" s="118"/>
      <c r="H47" s="714"/>
      <c r="I47" s="203" t="e">
        <f>#REF!</f>
        <v>#REF!</v>
      </c>
      <c r="J47" s="193" t="e">
        <f>IF(#REF!="","",#REF!)</f>
        <v>#REF!</v>
      </c>
    </row>
    <row r="49" spans="3:10" ht="16.5" thickBot="1">
      <c r="C49" s="731" t="e">
        <f>#REF!</f>
        <v>#REF!</v>
      </c>
      <c r="D49" s="709" t="s">
        <v>79</v>
      </c>
      <c r="E49" s="196" t="e">
        <f>#REF!</f>
        <v>#REF!</v>
      </c>
      <c r="F49" s="190" t="e">
        <f>IF(#REF!="","",#REF!)</f>
        <v>#REF!</v>
      </c>
      <c r="G49" s="115"/>
      <c r="H49" s="712" t="s">
        <v>165</v>
      </c>
      <c r="I49" s="201" t="e">
        <f>#REF!</f>
        <v>#REF!</v>
      </c>
      <c r="J49" s="190" t="e">
        <f>IF(#REF!="","",#REF!)</f>
        <v>#REF!</v>
      </c>
    </row>
    <row r="50" spans="3:10" ht="17" thickTop="1" thickBot="1">
      <c r="C50" s="732"/>
      <c r="D50" s="710"/>
      <c r="E50" s="197" t="e">
        <f>#REF!</f>
        <v>#REF!</v>
      </c>
      <c r="F50" s="194" t="e">
        <f>IF(#REF!="","",#REF!)</f>
        <v>#REF!</v>
      </c>
      <c r="G50" s="116"/>
      <c r="H50" s="713"/>
      <c r="I50" s="202" t="e">
        <f>#REF!</f>
        <v>#REF!</v>
      </c>
      <c r="J50" s="194" t="e">
        <f>IF(#REF!="","",#REF!)</f>
        <v>#REF!</v>
      </c>
    </row>
    <row r="51" spans="3:10" ht="17" thickTop="1" thickBot="1">
      <c r="C51" s="732"/>
      <c r="D51" s="710"/>
      <c r="E51" s="197" t="e">
        <f>#REF!</f>
        <v>#REF!</v>
      </c>
      <c r="F51" s="192" t="e">
        <f>IF(#REF!="","",#REF!)</f>
        <v>#REF!</v>
      </c>
      <c r="G51" s="115"/>
      <c r="H51" s="713"/>
      <c r="I51" s="202" t="e">
        <f>#REF!</f>
        <v>#REF!</v>
      </c>
      <c r="J51" s="192" t="e">
        <f>IF(#REF!="","",#REF!)</f>
        <v>#REF!</v>
      </c>
    </row>
    <row r="52" spans="3:10" ht="16.5" thickTop="1">
      <c r="C52" s="732"/>
      <c r="D52" s="711"/>
      <c r="E52" s="198" t="e">
        <f>#REF!</f>
        <v>#REF!</v>
      </c>
      <c r="F52" s="195" t="e">
        <f>IF(#REF!="","",#REF!)</f>
        <v>#REF!</v>
      </c>
      <c r="G52" s="115"/>
      <c r="H52" s="714"/>
      <c r="I52" s="203" t="e">
        <f>#REF!</f>
        <v>#REF!</v>
      </c>
      <c r="J52" s="195" t="e">
        <f>IF(#REF!="","",#REF!)</f>
        <v>#REF!</v>
      </c>
    </row>
    <row r="53" spans="3:10" ht="16.5" thickBot="1">
      <c r="C53" s="732"/>
      <c r="D53" s="709" t="s">
        <v>98</v>
      </c>
      <c r="E53" s="196" t="e">
        <f>#REF!</f>
        <v>#REF!</v>
      </c>
      <c r="F53" s="190" t="e">
        <f>IF(#REF!="","",#REF!)</f>
        <v>#REF!</v>
      </c>
      <c r="G53" s="115"/>
      <c r="H53" s="712" t="s">
        <v>14</v>
      </c>
      <c r="I53" s="201" t="e">
        <f>#REF!</f>
        <v>#REF!</v>
      </c>
      <c r="J53" s="190" t="e">
        <f>IF(#REF!="","",#REF!)</f>
        <v>#REF!</v>
      </c>
    </row>
    <row r="54" spans="3:10" ht="17" thickTop="1" thickBot="1">
      <c r="C54" s="732"/>
      <c r="D54" s="710"/>
      <c r="E54" s="197" t="e">
        <f>#REF!</f>
        <v>#REF!</v>
      </c>
      <c r="F54" s="191" t="e">
        <f>IF(#REF!="","",#REF!)</f>
        <v>#REF!</v>
      </c>
      <c r="G54" s="117"/>
      <c r="H54" s="713"/>
      <c r="I54" s="202" t="e">
        <f>#REF!</f>
        <v>#REF!</v>
      </c>
      <c r="J54" s="191" t="e">
        <f>IF(#REF!="","",#REF!)</f>
        <v>#REF!</v>
      </c>
    </row>
    <row r="55" spans="3:10" ht="17" thickTop="1" thickBot="1">
      <c r="C55" s="732"/>
      <c r="D55" s="710"/>
      <c r="E55" s="197" t="e">
        <f>#REF!</f>
        <v>#REF!</v>
      </c>
      <c r="F55" s="192" t="e">
        <f>IF(#REF!="","",#REF!)</f>
        <v>#REF!</v>
      </c>
      <c r="G55" s="115"/>
      <c r="H55" s="713"/>
      <c r="I55" s="202" t="e">
        <f>#REF!</f>
        <v>#REF!</v>
      </c>
      <c r="J55" s="192" t="e">
        <f>IF(#REF!="","",#REF!)</f>
        <v>#REF!</v>
      </c>
    </row>
    <row r="56" spans="3:10" ht="16.5" thickTop="1">
      <c r="C56" s="733"/>
      <c r="D56" s="711"/>
      <c r="E56" s="198" t="e">
        <f>#REF!</f>
        <v>#REF!</v>
      </c>
      <c r="F56" s="193" t="e">
        <f>IF(#REF!="","",#REF!)</f>
        <v>#REF!</v>
      </c>
      <c r="G56" s="118"/>
      <c r="H56" s="714"/>
      <c r="I56" s="203" t="e">
        <f>#REF!</f>
        <v>#REF!</v>
      </c>
      <c r="J56" s="193" t="e">
        <f>IF(#REF!="","",#REF!)</f>
        <v>#REF!</v>
      </c>
    </row>
    <row r="57" spans="3:10">
      <c r="F57" s="115"/>
      <c r="G57" s="115"/>
      <c r="H57" s="115"/>
      <c r="I57" s="115"/>
      <c r="J57" s="115"/>
    </row>
    <row r="58" spans="3:10" ht="16.5" thickBot="1">
      <c r="C58" s="731" t="e">
        <f>#REF!</f>
        <v>#REF!</v>
      </c>
      <c r="D58" s="709" t="s">
        <v>79</v>
      </c>
      <c r="E58" s="196" t="e">
        <f>#REF!</f>
        <v>#REF!</v>
      </c>
      <c r="F58" s="199" t="e">
        <f>IF(#REF!="","",#REF!)</f>
        <v>#REF!</v>
      </c>
      <c r="G58" s="118"/>
      <c r="H58" s="712" t="s">
        <v>165</v>
      </c>
      <c r="I58" s="201" t="e">
        <f>#REF!</f>
        <v>#REF!</v>
      </c>
      <c r="J58" s="190" t="e">
        <f>IF(#REF!="","",#REF!)</f>
        <v>#REF!</v>
      </c>
    </row>
    <row r="59" spans="3:10" ht="17" thickTop="1" thickBot="1">
      <c r="C59" s="732"/>
      <c r="D59" s="710"/>
      <c r="E59" s="197" t="e">
        <f>#REF!</f>
        <v>#REF!</v>
      </c>
      <c r="F59" s="200" t="e">
        <f>IF(#REF!="","",#REF!)</f>
        <v>#REF!</v>
      </c>
      <c r="G59" s="119"/>
      <c r="H59" s="713"/>
      <c r="I59" s="202" t="e">
        <f>#REF!</f>
        <v>#REF!</v>
      </c>
      <c r="J59" s="194" t="e">
        <f>IF(#REF!="","",#REF!)</f>
        <v>#REF!</v>
      </c>
    </row>
    <row r="60" spans="3:10" ht="17" thickTop="1" thickBot="1">
      <c r="C60" s="732"/>
      <c r="D60" s="710"/>
      <c r="E60" s="197" t="e">
        <f>#REF!</f>
        <v>#REF!</v>
      </c>
      <c r="F60" s="14" t="e">
        <f>IF(#REF!="","",#REF!)</f>
        <v>#REF!</v>
      </c>
      <c r="G60" s="118"/>
      <c r="H60" s="713"/>
      <c r="I60" s="202" t="e">
        <f>#REF!</f>
        <v>#REF!</v>
      </c>
      <c r="J60" s="192" t="e">
        <f>IF(#REF!="","",#REF!)</f>
        <v>#REF!</v>
      </c>
    </row>
    <row r="61" spans="3:10" ht="16.5" thickTop="1">
      <c r="C61" s="732"/>
      <c r="D61" s="711"/>
      <c r="E61" s="198" t="e">
        <f>#REF!</f>
        <v>#REF!</v>
      </c>
      <c r="F61" s="193" t="e">
        <f>IF(#REF!="","",#REF!)</f>
        <v>#REF!</v>
      </c>
      <c r="G61" s="118"/>
      <c r="H61" s="714"/>
      <c r="I61" s="203" t="e">
        <f>#REF!</f>
        <v>#REF!</v>
      </c>
      <c r="J61" s="195" t="e">
        <f>IF(#REF!="","",#REF!)</f>
        <v>#REF!</v>
      </c>
    </row>
    <row r="62" spans="3:10" ht="16.5" thickBot="1">
      <c r="C62" s="732"/>
      <c r="D62" s="709" t="s">
        <v>98</v>
      </c>
      <c r="E62" s="196" t="e">
        <f>#REF!</f>
        <v>#REF!</v>
      </c>
      <c r="F62" s="190" t="e">
        <f>IF(#REF!="","",#REF!)</f>
        <v>#REF!</v>
      </c>
      <c r="G62" s="115"/>
      <c r="H62" s="712" t="s">
        <v>14</v>
      </c>
      <c r="I62" s="201" t="e">
        <f>#REF!</f>
        <v>#REF!</v>
      </c>
      <c r="J62" s="190" t="e">
        <f>IF(#REF!="","",#REF!)</f>
        <v>#REF!</v>
      </c>
    </row>
    <row r="63" spans="3:10" ht="17" thickTop="1" thickBot="1">
      <c r="C63" s="732"/>
      <c r="D63" s="710"/>
      <c r="E63" s="197" t="e">
        <f>#REF!</f>
        <v>#REF!</v>
      </c>
      <c r="F63" s="191" t="e">
        <f>IF(#REF!="","",#REF!)</f>
        <v>#REF!</v>
      </c>
      <c r="G63" s="117"/>
      <c r="H63" s="713"/>
      <c r="I63" s="202" t="e">
        <f>#REF!</f>
        <v>#REF!</v>
      </c>
      <c r="J63" s="191" t="e">
        <f>IF(#REF!="","",#REF!)</f>
        <v>#REF!</v>
      </c>
    </row>
    <row r="64" spans="3:10" ht="17" thickTop="1" thickBot="1">
      <c r="C64" s="732"/>
      <c r="D64" s="710"/>
      <c r="E64" s="197" t="e">
        <f>#REF!</f>
        <v>#REF!</v>
      </c>
      <c r="F64" s="192" t="e">
        <f>IF(#REF!="","",#REF!)</f>
        <v>#REF!</v>
      </c>
      <c r="G64" s="115"/>
      <c r="H64" s="713"/>
      <c r="I64" s="202" t="e">
        <f>#REF!</f>
        <v>#REF!</v>
      </c>
      <c r="J64" s="192" t="e">
        <f>IF(#REF!="","",#REF!)</f>
        <v>#REF!</v>
      </c>
    </row>
    <row r="65" spans="3:10" ht="16.5" thickTop="1">
      <c r="C65" s="733"/>
      <c r="D65" s="711"/>
      <c r="E65" s="198" t="e">
        <f>#REF!</f>
        <v>#REF!</v>
      </c>
      <c r="F65" s="193" t="e">
        <f>IF(#REF!="","",#REF!)</f>
        <v>#REF!</v>
      </c>
      <c r="G65" s="118"/>
      <c r="H65" s="714"/>
      <c r="I65" s="203" t="e">
        <f>#REF!</f>
        <v>#REF!</v>
      </c>
      <c r="J65" s="193" t="e">
        <f>IF(#REF!="","",#REF!)</f>
        <v>#REF!</v>
      </c>
    </row>
    <row r="67" spans="3:10" ht="16.5" thickBot="1">
      <c r="C67" s="734" t="e">
        <f>#REF!</f>
        <v>#REF!</v>
      </c>
      <c r="D67" s="709" t="s">
        <v>79</v>
      </c>
      <c r="E67" s="196" t="e">
        <f>#REF!</f>
        <v>#REF!</v>
      </c>
      <c r="F67" s="199" t="e">
        <f>IF(#REF!="","",#REF!)</f>
        <v>#REF!</v>
      </c>
      <c r="G67" s="118"/>
      <c r="H67" s="712" t="s">
        <v>165</v>
      </c>
      <c r="I67" s="201" t="e">
        <f>#REF!</f>
        <v>#REF!</v>
      </c>
      <c r="J67" s="190" t="e">
        <f>IF(#REF!="","",#REF!)</f>
        <v>#REF!</v>
      </c>
    </row>
    <row r="68" spans="3:10" ht="17" thickTop="1" thickBot="1">
      <c r="C68" s="735"/>
      <c r="D68" s="710"/>
      <c r="E68" s="197" t="e">
        <f>#REF!</f>
        <v>#REF!</v>
      </c>
      <c r="F68" s="200" t="e">
        <f>IF(#REF!="","",#REF!)</f>
        <v>#REF!</v>
      </c>
      <c r="G68" s="119"/>
      <c r="H68" s="713"/>
      <c r="I68" s="202" t="e">
        <f>#REF!</f>
        <v>#REF!</v>
      </c>
      <c r="J68" s="194" t="e">
        <f>IF(#REF!="","",#REF!)</f>
        <v>#REF!</v>
      </c>
    </row>
    <row r="69" spans="3:10" ht="17" thickTop="1" thickBot="1">
      <c r="C69" s="735"/>
      <c r="D69" s="710"/>
      <c r="E69" s="197" t="e">
        <f>#REF!</f>
        <v>#REF!</v>
      </c>
      <c r="F69" s="14" t="e">
        <f>IF(#REF!="","",#REF!)</f>
        <v>#REF!</v>
      </c>
      <c r="G69" s="118"/>
      <c r="H69" s="713"/>
      <c r="I69" s="202" t="e">
        <f>#REF!</f>
        <v>#REF!</v>
      </c>
      <c r="J69" s="192" t="e">
        <f>IF(#REF!="","",#REF!)</f>
        <v>#REF!</v>
      </c>
    </row>
    <row r="70" spans="3:10" ht="16.5" thickTop="1">
      <c r="C70" s="735"/>
      <c r="D70" s="711"/>
      <c r="E70" s="198" t="e">
        <f>#REF!</f>
        <v>#REF!</v>
      </c>
      <c r="F70" s="193" t="e">
        <f>IF(#REF!="","",#REF!)</f>
        <v>#REF!</v>
      </c>
      <c r="G70" s="118"/>
      <c r="H70" s="714"/>
      <c r="I70" s="203" t="e">
        <f>#REF!</f>
        <v>#REF!</v>
      </c>
      <c r="J70" s="195" t="e">
        <f>IF(#REF!="","",#REF!)</f>
        <v>#REF!</v>
      </c>
    </row>
    <row r="71" spans="3:10" ht="16.5" thickBot="1">
      <c r="C71" s="735"/>
      <c r="D71" s="709" t="s">
        <v>98</v>
      </c>
      <c r="E71" s="196" t="e">
        <f>#REF!</f>
        <v>#REF!</v>
      </c>
      <c r="F71" s="190" t="e">
        <f>IF(#REF!="","",#REF!)</f>
        <v>#REF!</v>
      </c>
      <c r="G71" s="115"/>
      <c r="H71" s="712" t="s">
        <v>14</v>
      </c>
      <c r="I71" s="201" t="e">
        <f>#REF!</f>
        <v>#REF!</v>
      </c>
      <c r="J71" s="190" t="e">
        <f>IF(#REF!="","",#REF!)</f>
        <v>#REF!</v>
      </c>
    </row>
    <row r="72" spans="3:10" ht="17" thickTop="1" thickBot="1">
      <c r="C72" s="735"/>
      <c r="D72" s="710"/>
      <c r="E72" s="197" t="e">
        <f>#REF!</f>
        <v>#REF!</v>
      </c>
      <c r="F72" s="191" t="e">
        <f>IF(#REF!="","",#REF!)</f>
        <v>#REF!</v>
      </c>
      <c r="G72" s="117"/>
      <c r="H72" s="713"/>
      <c r="I72" s="202" t="e">
        <f>#REF!</f>
        <v>#REF!</v>
      </c>
      <c r="J72" s="191" t="e">
        <f>IF(#REF!="","",#REF!)</f>
        <v>#REF!</v>
      </c>
    </row>
    <row r="73" spans="3:10" ht="17" thickTop="1" thickBot="1">
      <c r="C73" s="735"/>
      <c r="D73" s="710"/>
      <c r="E73" s="197" t="e">
        <f>#REF!</f>
        <v>#REF!</v>
      </c>
      <c r="F73" s="192" t="e">
        <f>IF(#REF!="","",#REF!)</f>
        <v>#REF!</v>
      </c>
      <c r="G73" s="115"/>
      <c r="H73" s="713"/>
      <c r="I73" s="202" t="e">
        <f>#REF!</f>
        <v>#REF!</v>
      </c>
      <c r="J73" s="192" t="e">
        <f>IF(#REF!="","",#REF!)</f>
        <v>#REF!</v>
      </c>
    </row>
    <row r="74" spans="3:10" ht="16.5" thickTop="1">
      <c r="C74" s="736"/>
      <c r="D74" s="711"/>
      <c r="E74" s="198" t="e">
        <f>#REF!</f>
        <v>#REF!</v>
      </c>
      <c r="F74" s="193" t="e">
        <f>IF(#REF!="","",#REF!)</f>
        <v>#REF!</v>
      </c>
      <c r="G74" s="118"/>
      <c r="H74" s="714"/>
      <c r="I74" s="203" t="e">
        <f>#REF!</f>
        <v>#REF!</v>
      </c>
      <c r="J74" s="193" t="e">
        <f>IF(#REF!="","",#REF!)</f>
        <v>#REF!</v>
      </c>
    </row>
    <row r="75" spans="3:10">
      <c r="F75" s="96"/>
    </row>
    <row r="76" spans="3:10" ht="16.5" thickBot="1">
      <c r="C76" s="734" t="e">
        <f>#REF!</f>
        <v>#REF!</v>
      </c>
      <c r="D76" s="712" t="s">
        <v>79</v>
      </c>
      <c r="E76" s="201" t="e">
        <f>#REF!</f>
        <v>#REF!</v>
      </c>
      <c r="F76" s="199" t="e">
        <f>IF(#REF!="","",#REF!)</f>
        <v>#REF!</v>
      </c>
      <c r="G76" s="118"/>
      <c r="H76" s="712" t="s">
        <v>165</v>
      </c>
      <c r="I76" s="201" t="e">
        <f>#REF!</f>
        <v>#REF!</v>
      </c>
      <c r="J76" s="190" t="e">
        <f>IF(#REF!="","",#REF!)</f>
        <v>#REF!</v>
      </c>
    </row>
    <row r="77" spans="3:10" ht="17" thickTop="1" thickBot="1">
      <c r="C77" s="735"/>
      <c r="D77" s="713"/>
      <c r="E77" s="202" t="e">
        <f>#REF!</f>
        <v>#REF!</v>
      </c>
      <c r="F77" s="200" t="e">
        <f>IF(#REF!="","",#REF!)</f>
        <v>#REF!</v>
      </c>
      <c r="G77" s="119"/>
      <c r="H77" s="713"/>
      <c r="I77" s="202" t="e">
        <f>#REF!</f>
        <v>#REF!</v>
      </c>
      <c r="J77" s="194" t="e">
        <f>IF(#REF!="","",#REF!)</f>
        <v>#REF!</v>
      </c>
    </row>
    <row r="78" spans="3:10" ht="17" thickTop="1" thickBot="1">
      <c r="C78" s="735"/>
      <c r="D78" s="713"/>
      <c r="E78" s="202" t="e">
        <f>#REF!</f>
        <v>#REF!</v>
      </c>
      <c r="F78" s="14" t="e">
        <f>IF(#REF!="","",#REF!)</f>
        <v>#REF!</v>
      </c>
      <c r="G78" s="118"/>
      <c r="H78" s="713"/>
      <c r="I78" s="202" t="e">
        <f>#REF!</f>
        <v>#REF!</v>
      </c>
      <c r="J78" s="192" t="e">
        <f>IF(#REF!="","",#REF!)</f>
        <v>#REF!</v>
      </c>
    </row>
    <row r="79" spans="3:10" ht="16.5" thickTop="1">
      <c r="C79" s="735"/>
      <c r="D79" s="714"/>
      <c r="E79" s="203" t="e">
        <f>#REF!</f>
        <v>#REF!</v>
      </c>
      <c r="F79" s="193" t="e">
        <f>IF(#REF!="","",#REF!)</f>
        <v>#REF!</v>
      </c>
      <c r="G79" s="118"/>
      <c r="H79" s="714"/>
      <c r="I79" s="203" t="e">
        <f>#REF!</f>
        <v>#REF!</v>
      </c>
      <c r="J79" s="195" t="e">
        <f>IF(#REF!="","",#REF!)</f>
        <v>#REF!</v>
      </c>
    </row>
    <row r="80" spans="3:10" ht="16.5" thickBot="1">
      <c r="C80" s="735"/>
      <c r="D80" s="712" t="s">
        <v>98</v>
      </c>
      <c r="E80" s="201" t="e">
        <f>#REF!</f>
        <v>#REF!</v>
      </c>
      <c r="F80" s="190" t="e">
        <f>IF(#REF!="","",#REF!)</f>
        <v>#REF!</v>
      </c>
      <c r="G80" s="115"/>
      <c r="H80" s="712" t="s">
        <v>14</v>
      </c>
      <c r="I80" s="201" t="e">
        <f>#REF!</f>
        <v>#REF!</v>
      </c>
      <c r="J80" s="190" t="e">
        <f>IF(#REF!="","",#REF!)</f>
        <v>#REF!</v>
      </c>
    </row>
    <row r="81" spans="3:11" ht="17" thickTop="1" thickBot="1">
      <c r="C81" s="735"/>
      <c r="D81" s="713"/>
      <c r="E81" s="202" t="e">
        <f>#REF!</f>
        <v>#REF!</v>
      </c>
      <c r="F81" s="191" t="e">
        <f>IF(#REF!="","",#REF!)</f>
        <v>#REF!</v>
      </c>
      <c r="G81" s="117"/>
      <c r="H81" s="713"/>
      <c r="I81" s="202" t="e">
        <f>#REF!</f>
        <v>#REF!</v>
      </c>
      <c r="J81" s="191" t="e">
        <f>IF(#REF!="","",#REF!)</f>
        <v>#REF!</v>
      </c>
    </row>
    <row r="82" spans="3:11" ht="17" thickTop="1" thickBot="1">
      <c r="C82" s="735"/>
      <c r="D82" s="713"/>
      <c r="E82" s="202" t="e">
        <f>#REF!</f>
        <v>#REF!</v>
      </c>
      <c r="F82" s="192" t="e">
        <f>IF(#REF!="","",#REF!)</f>
        <v>#REF!</v>
      </c>
      <c r="G82" s="115"/>
      <c r="H82" s="713"/>
      <c r="I82" s="202" t="e">
        <f>#REF!</f>
        <v>#REF!</v>
      </c>
      <c r="J82" s="192" t="e">
        <f>IF(#REF!="","",#REF!)</f>
        <v>#REF!</v>
      </c>
    </row>
    <row r="83" spans="3:11" ht="16.5" thickTop="1">
      <c r="C83" s="736"/>
      <c r="D83" s="714"/>
      <c r="E83" s="203" t="e">
        <f>#REF!</f>
        <v>#REF!</v>
      </c>
      <c r="F83" s="193" t="e">
        <f>IF(#REF!="","",#REF!)</f>
        <v>#REF!</v>
      </c>
      <c r="G83" s="118"/>
      <c r="H83" s="714"/>
      <c r="I83" s="203" t="e">
        <f>#REF!</f>
        <v>#REF!</v>
      </c>
      <c r="J83" s="193" t="e">
        <f>IF(#REF!="","",#REF!)</f>
        <v>#REF!</v>
      </c>
    </row>
    <row r="86" spans="3:11">
      <c r="C86" s="728" t="s">
        <v>74</v>
      </c>
      <c r="D86" s="728"/>
      <c r="E86" s="728"/>
      <c r="F86" s="728"/>
      <c r="G86" s="728"/>
      <c r="H86" s="728"/>
      <c r="I86" s="728"/>
      <c r="J86" s="728"/>
      <c r="K86" s="728"/>
    </row>
    <row r="88" spans="3:11">
      <c r="C88" s="737" t="e">
        <f>#REF!</f>
        <v>#REF!</v>
      </c>
      <c r="D88" s="213" t="e">
        <f>IF(#REF!="","",#REF!)</f>
        <v>#REF!</v>
      </c>
      <c r="E88" s="214" t="e">
        <f>IF(#REF!="","",#REF!)</f>
        <v>#REF!</v>
      </c>
      <c r="F88" s="729" t="e">
        <f>IF(#REF!="","",#REF!)</f>
        <v>#REF!</v>
      </c>
      <c r="G88" s="730"/>
      <c r="H88" s="214" t="e">
        <f>IF(#REF!="","",#REF!)</f>
        <v>#REF!</v>
      </c>
    </row>
    <row r="89" spans="3:11">
      <c r="C89" s="738"/>
      <c r="D89" s="14" t="e">
        <f>IF(#REF!="","",#REF!)</f>
        <v>#REF!</v>
      </c>
      <c r="E89" s="15" t="e">
        <f>IF(#REF!="","",#REF!)</f>
        <v>#REF!</v>
      </c>
      <c r="F89" s="715" t="e">
        <f>IF(#REF!="","",#REF!)</f>
        <v>#REF!</v>
      </c>
      <c r="G89" s="716"/>
      <c r="H89" s="15" t="e">
        <f>IF(#REF!="","",#REF!)</f>
        <v>#REF!</v>
      </c>
    </row>
    <row r="90" spans="3:11">
      <c r="C90" s="738"/>
      <c r="D90" s="14" t="e">
        <f>IF(#REF!="","",#REF!)</f>
        <v>#REF!</v>
      </c>
      <c r="E90" s="15" t="e">
        <f>IF(#REF!="","",#REF!)</f>
        <v>#REF!</v>
      </c>
      <c r="F90" s="715" t="e">
        <f>IF(#REF!="","",#REF!)</f>
        <v>#REF!</v>
      </c>
      <c r="G90" s="716"/>
      <c r="H90" s="15" t="e">
        <f>IF(#REF!="","",#REF!)</f>
        <v>#REF!</v>
      </c>
    </row>
    <row r="91" spans="3:11">
      <c r="C91" s="738"/>
      <c r="D91" s="14" t="e">
        <f>IF(#REF!="","",#REF!)</f>
        <v>#REF!</v>
      </c>
      <c r="E91" s="15" t="e">
        <f>IF(#REF!="","",#REF!)</f>
        <v>#REF!</v>
      </c>
      <c r="F91" s="715" t="e">
        <f>IF(#REF!="","",#REF!)</f>
        <v>#REF!</v>
      </c>
      <c r="G91" s="716"/>
      <c r="H91" s="15" t="e">
        <f>IF(#REF!="","",#REF!)</f>
        <v>#REF!</v>
      </c>
    </row>
    <row r="92" spans="3:11">
      <c r="C92" s="738"/>
      <c r="D92" s="14" t="e">
        <f>IF(#REF!="","",#REF!)</f>
        <v>#REF!</v>
      </c>
      <c r="E92" s="15" t="e">
        <f>IF(#REF!="","",#REF!)</f>
        <v>#REF!</v>
      </c>
      <c r="F92" s="715" t="e">
        <f>IF(#REF!="","",#REF!)</f>
        <v>#REF!</v>
      </c>
      <c r="G92" s="716"/>
      <c r="H92" s="15" t="e">
        <f>IF(#REF!="","",#REF!)</f>
        <v>#REF!</v>
      </c>
    </row>
    <row r="93" spans="3:11">
      <c r="C93" s="738"/>
      <c r="D93" s="14" t="e">
        <f>IF(#REF!="","",#REF!)</f>
        <v>#REF!</v>
      </c>
      <c r="E93" s="15" t="e">
        <f>IF(#REF!="","",#REF!)</f>
        <v>#REF!</v>
      </c>
      <c r="F93" s="715" t="e">
        <f>IF(#REF!="","",#REF!)</f>
        <v>#REF!</v>
      </c>
      <c r="G93" s="716"/>
      <c r="H93" s="15" t="e">
        <f>IF(#REF!="","",#REF!)</f>
        <v>#REF!</v>
      </c>
    </row>
    <row r="94" spans="3:11">
      <c r="C94" s="738"/>
      <c r="D94" s="14" t="e">
        <f>IF(#REF!="","",#REF!)</f>
        <v>#REF!</v>
      </c>
      <c r="E94" s="15" t="e">
        <f>IF(#REF!="","",#REF!)</f>
        <v>#REF!</v>
      </c>
      <c r="F94" s="715" t="e">
        <f>IF(#REF!="","",#REF!)</f>
        <v>#REF!</v>
      </c>
      <c r="G94" s="716"/>
      <c r="H94" s="15" t="e">
        <f>IF(#REF!="","",#REF!)</f>
        <v>#REF!</v>
      </c>
    </row>
    <row r="95" spans="3:11">
      <c r="C95" s="738"/>
      <c r="D95" s="14" t="e">
        <f>IF(#REF!="","",#REF!)</f>
        <v>#REF!</v>
      </c>
      <c r="E95" s="15" t="e">
        <f>IF(#REF!="","",#REF!)</f>
        <v>#REF!</v>
      </c>
      <c r="F95" s="715" t="e">
        <f>IF(#REF!="","",#REF!)</f>
        <v>#REF!</v>
      </c>
      <c r="G95" s="716"/>
      <c r="H95" s="15" t="e">
        <f>IF(#REF!="","",#REF!)</f>
        <v>#REF!</v>
      </c>
    </row>
    <row r="96" spans="3:11">
      <c r="C96" s="739"/>
      <c r="D96" s="193" t="e">
        <f>IF(#REF!="","",#REF!)</f>
        <v>#REF!</v>
      </c>
      <c r="E96" s="41" t="e">
        <f>IF(#REF!="","",#REF!)</f>
        <v>#REF!</v>
      </c>
      <c r="F96" s="717" t="e">
        <f>IF(#REF!="","",#REF!)</f>
        <v>#REF!</v>
      </c>
      <c r="G96" s="718"/>
      <c r="H96" s="41" t="e">
        <f>IF(#REF!="","",#REF!)</f>
        <v>#REF!</v>
      </c>
    </row>
    <row r="97" spans="3:8">
      <c r="C97" s="695" t="e">
        <f>#REF!</f>
        <v>#REF!</v>
      </c>
      <c r="D97" s="211" t="e">
        <f>IF(#REF!="","",#REF!)</f>
        <v>#REF!</v>
      </c>
      <c r="E97" s="212" t="e">
        <f>IF(#REF!="","",#REF!)</f>
        <v>#REF!</v>
      </c>
      <c r="F97" s="723" t="e">
        <f>IF(#REF!="","",#REF!)</f>
        <v>#REF!</v>
      </c>
      <c r="G97" s="724"/>
      <c r="H97" s="212" t="e">
        <f>IF(#REF!="","",#REF!)</f>
        <v>#REF!</v>
      </c>
    </row>
    <row r="98" spans="3:8">
      <c r="C98" s="696"/>
      <c r="D98" s="11" t="e">
        <f>IF(#REF!="","",#REF!)</f>
        <v>#REF!</v>
      </c>
      <c r="E98" s="154" t="e">
        <f>IF(#REF!="","",#REF!)</f>
        <v>#REF!</v>
      </c>
      <c r="F98" s="715" t="e">
        <f>IF(#REF!="","",#REF!)</f>
        <v>#REF!</v>
      </c>
      <c r="G98" s="716"/>
      <c r="H98" s="154" t="e">
        <f>IF(#REF!="","",#REF!)</f>
        <v>#REF!</v>
      </c>
    </row>
    <row r="99" spans="3:8">
      <c r="C99" s="696"/>
      <c r="D99" s="11" t="e">
        <f>IF(#REF!="","",#REF!)</f>
        <v>#REF!</v>
      </c>
      <c r="E99" s="154" t="e">
        <f>IF(#REF!="","",#REF!)</f>
        <v>#REF!</v>
      </c>
      <c r="F99" s="715" t="e">
        <f>IF(#REF!="","",#REF!)</f>
        <v>#REF!</v>
      </c>
      <c r="G99" s="716"/>
      <c r="H99" s="154" t="e">
        <f>IF(#REF!="","",#REF!)</f>
        <v>#REF!</v>
      </c>
    </row>
    <row r="100" spans="3:8">
      <c r="C100" s="696"/>
      <c r="D100" s="11" t="e">
        <f>IF(#REF!="","",#REF!)</f>
        <v>#REF!</v>
      </c>
      <c r="E100" s="154" t="e">
        <f>IF(#REF!="","",#REF!)</f>
        <v>#REF!</v>
      </c>
      <c r="F100" s="715" t="e">
        <f>IF(#REF!="","",#REF!)</f>
        <v>#REF!</v>
      </c>
      <c r="G100" s="716"/>
      <c r="H100" s="154" t="e">
        <f>IF(#REF!="","",#REF!)</f>
        <v>#REF!</v>
      </c>
    </row>
    <row r="101" spans="3:8">
      <c r="C101" s="696"/>
      <c r="D101" s="11" t="e">
        <f>IF(#REF!="","",#REF!)</f>
        <v>#REF!</v>
      </c>
      <c r="E101" s="154" t="e">
        <f>IF(#REF!="","",#REF!)</f>
        <v>#REF!</v>
      </c>
      <c r="F101" s="715" t="e">
        <f>IF(#REF!="","",#REF!)</f>
        <v>#REF!</v>
      </c>
      <c r="G101" s="716"/>
      <c r="H101" s="154" t="e">
        <f>IF(#REF!="","",#REF!)</f>
        <v>#REF!</v>
      </c>
    </row>
    <row r="102" spans="3:8">
      <c r="C102" s="696"/>
      <c r="D102" s="11" t="e">
        <f>IF(#REF!="","",#REF!)</f>
        <v>#REF!</v>
      </c>
      <c r="E102" s="154" t="e">
        <f>IF(#REF!="","",#REF!)</f>
        <v>#REF!</v>
      </c>
      <c r="F102" s="715" t="e">
        <f>IF(#REF!="","",#REF!)</f>
        <v>#REF!</v>
      </c>
      <c r="G102" s="716"/>
      <c r="H102" s="154" t="e">
        <f>IF(#REF!="","",#REF!)</f>
        <v>#REF!</v>
      </c>
    </row>
    <row r="103" spans="3:8">
      <c r="C103" s="696"/>
      <c r="D103" s="11" t="e">
        <f>IF(#REF!="","",#REF!)</f>
        <v>#REF!</v>
      </c>
      <c r="E103" s="154" t="e">
        <f>IF(#REF!="","",#REF!)</f>
        <v>#REF!</v>
      </c>
      <c r="F103" s="715" t="e">
        <f>IF(#REF!="","",#REF!)</f>
        <v>#REF!</v>
      </c>
      <c r="G103" s="716"/>
      <c r="H103" s="154" t="e">
        <f>IF(#REF!="","",#REF!)</f>
        <v>#REF!</v>
      </c>
    </row>
    <row r="104" spans="3:8">
      <c r="C104" s="696"/>
      <c r="D104" s="11" t="e">
        <f>IF(#REF!="","",#REF!)</f>
        <v>#REF!</v>
      </c>
      <c r="E104" s="154" t="e">
        <f>IF(#REF!="","",#REF!)</f>
        <v>#REF!</v>
      </c>
      <c r="F104" s="715" t="e">
        <f>IF(#REF!="","",#REF!)</f>
        <v>#REF!</v>
      </c>
      <c r="G104" s="716"/>
      <c r="H104" s="154" t="e">
        <f>IF(#REF!="","",#REF!)</f>
        <v>#REF!</v>
      </c>
    </row>
    <row r="105" spans="3:8">
      <c r="C105" s="697"/>
      <c r="D105" s="207" t="e">
        <f>IF(#REF!="","",#REF!)</f>
        <v>#REF!</v>
      </c>
      <c r="E105" s="208" t="e">
        <f>IF(#REF!="","",#REF!)</f>
        <v>#REF!</v>
      </c>
      <c r="F105" s="717" t="e">
        <f>IF(#REF!="","",#REF!)</f>
        <v>#REF!</v>
      </c>
      <c r="G105" s="718"/>
      <c r="H105" s="208" t="e">
        <f>IF(#REF!="","",#REF!)</f>
        <v>#REF!</v>
      </c>
    </row>
    <row r="106" spans="3:8">
      <c r="C106" s="698" t="e">
        <f>#REF!</f>
        <v>#REF!</v>
      </c>
      <c r="D106" s="205" t="e">
        <f>IF(#REF!="","",#REF!)</f>
        <v>#REF!</v>
      </c>
      <c r="E106" s="206" t="e">
        <f>IF(#REF!="","",#REF!)</f>
        <v>#REF!</v>
      </c>
      <c r="F106" s="719" t="e">
        <f>IF(#REF!="","",#REF!)</f>
        <v>#REF!</v>
      </c>
      <c r="G106" s="720"/>
      <c r="H106" s="206" t="e">
        <f>IF(#REF!="","",#REF!)</f>
        <v>#REF!</v>
      </c>
    </row>
    <row r="107" spans="3:8">
      <c r="C107" s="699"/>
      <c r="D107" s="11" t="e">
        <f>IF(#REF!="","",#REF!)</f>
        <v>#REF!</v>
      </c>
      <c r="E107" s="154" t="e">
        <f>IF(#REF!="","",#REF!)</f>
        <v>#REF!</v>
      </c>
      <c r="F107" s="715" t="e">
        <f>IF(#REF!="","",#REF!)</f>
        <v>#REF!</v>
      </c>
      <c r="G107" s="716"/>
      <c r="H107" s="154" t="e">
        <f>IF(#REF!="","",#REF!)</f>
        <v>#REF!</v>
      </c>
    </row>
    <row r="108" spans="3:8">
      <c r="C108" s="699"/>
      <c r="D108" s="11" t="e">
        <f>IF(#REF!="","",#REF!)</f>
        <v>#REF!</v>
      </c>
      <c r="E108" s="154" t="e">
        <f>IF(#REF!="","",#REF!)</f>
        <v>#REF!</v>
      </c>
      <c r="F108" s="715" t="e">
        <f>IF(#REF!="","",#REF!)</f>
        <v>#REF!</v>
      </c>
      <c r="G108" s="716"/>
      <c r="H108" s="154" t="e">
        <f>IF(#REF!="","",#REF!)</f>
        <v>#REF!</v>
      </c>
    </row>
    <row r="109" spans="3:8">
      <c r="C109" s="699"/>
      <c r="D109" s="11" t="e">
        <f>IF(#REF!="","",#REF!)</f>
        <v>#REF!</v>
      </c>
      <c r="E109" s="154" t="e">
        <f>IF(#REF!="","",#REF!)</f>
        <v>#REF!</v>
      </c>
      <c r="F109" s="715" t="e">
        <f>IF(#REF!="","",#REF!)</f>
        <v>#REF!</v>
      </c>
      <c r="G109" s="716"/>
      <c r="H109" s="154" t="e">
        <f>IF(#REF!="","",#REF!)</f>
        <v>#REF!</v>
      </c>
    </row>
    <row r="110" spans="3:8">
      <c r="C110" s="699"/>
      <c r="D110" s="11" t="e">
        <f>IF(#REF!="","",#REF!)</f>
        <v>#REF!</v>
      </c>
      <c r="E110" s="154" t="e">
        <f>IF(#REF!="","",#REF!)</f>
        <v>#REF!</v>
      </c>
      <c r="F110" s="715" t="e">
        <f>IF(#REF!="","",#REF!)</f>
        <v>#REF!</v>
      </c>
      <c r="G110" s="716"/>
      <c r="H110" s="154" t="e">
        <f>IF(#REF!="","",#REF!)</f>
        <v>#REF!</v>
      </c>
    </row>
    <row r="111" spans="3:8">
      <c r="C111" s="699"/>
      <c r="D111" s="11" t="e">
        <f>IF(#REF!="","",#REF!)</f>
        <v>#REF!</v>
      </c>
      <c r="E111" s="154" t="e">
        <f>IF(#REF!="","",#REF!)</f>
        <v>#REF!</v>
      </c>
      <c r="F111" s="715" t="e">
        <f>IF(#REF!="","",#REF!)</f>
        <v>#REF!</v>
      </c>
      <c r="G111" s="716"/>
      <c r="H111" s="154" t="e">
        <f>IF(#REF!="","",#REF!)</f>
        <v>#REF!</v>
      </c>
    </row>
    <row r="112" spans="3:8">
      <c r="C112" s="699"/>
      <c r="D112" s="11" t="e">
        <f>IF(#REF!="","",#REF!)</f>
        <v>#REF!</v>
      </c>
      <c r="E112" s="154" t="e">
        <f>IF(#REF!="","",#REF!)</f>
        <v>#REF!</v>
      </c>
      <c r="F112" s="715" t="e">
        <f>IF(#REF!="","",#REF!)</f>
        <v>#REF!</v>
      </c>
      <c r="G112" s="716"/>
      <c r="H112" s="154" t="e">
        <f>IF(#REF!="","",#REF!)</f>
        <v>#REF!</v>
      </c>
    </row>
    <row r="113" spans="3:11">
      <c r="C113" s="699"/>
      <c r="D113" s="11" t="e">
        <f>IF(#REF!="","",#REF!)</f>
        <v>#REF!</v>
      </c>
      <c r="E113" s="154" t="e">
        <f>IF(#REF!="","",#REF!)</f>
        <v>#REF!</v>
      </c>
      <c r="F113" s="715" t="e">
        <f>IF(#REF!="","",#REF!)</f>
        <v>#REF!</v>
      </c>
      <c r="G113" s="716"/>
      <c r="H113" s="154" t="e">
        <f>IF(#REF!="","",#REF!)</f>
        <v>#REF!</v>
      </c>
    </row>
    <row r="114" spans="3:11">
      <c r="C114" s="700"/>
      <c r="D114" s="207" t="e">
        <f>IF(#REF!="","",#REF!)</f>
        <v>#REF!</v>
      </c>
      <c r="E114" s="208" t="e">
        <f>IF(#REF!="","",#REF!)</f>
        <v>#REF!</v>
      </c>
      <c r="F114" s="717" t="e">
        <f>IF(#REF!="","",#REF!)</f>
        <v>#REF!</v>
      </c>
      <c r="G114" s="718"/>
      <c r="H114" s="208" t="e">
        <f>IF(#REF!="","",#REF!)</f>
        <v>#REF!</v>
      </c>
    </row>
    <row r="115" spans="3:11">
      <c r="C115" s="701" t="e">
        <f>#REF!</f>
        <v>#REF!</v>
      </c>
      <c r="D115" s="209" t="e">
        <f>IF(#REF!="","",#REF!)</f>
        <v>#REF!</v>
      </c>
      <c r="E115" s="210" t="e">
        <f>IF(#REF!="","",#REF!)</f>
        <v>#REF!</v>
      </c>
      <c r="F115" s="721" t="e">
        <f>IF(#REF!="","",#REF!)</f>
        <v>#REF!</v>
      </c>
      <c r="G115" s="722"/>
      <c r="H115" s="210" t="e">
        <f>IF(#REF!="","",#REF!)</f>
        <v>#REF!</v>
      </c>
    </row>
    <row r="116" spans="3:11">
      <c r="C116" s="702"/>
      <c r="D116" s="11" t="e">
        <f>IF(#REF!="","",#REF!)</f>
        <v>#REF!</v>
      </c>
      <c r="E116" s="154" t="e">
        <f>IF(#REF!="","",#REF!)</f>
        <v>#REF!</v>
      </c>
      <c r="F116" s="715" t="e">
        <f>IF(#REF!="","",#REF!)</f>
        <v>#REF!</v>
      </c>
      <c r="G116" s="716"/>
      <c r="H116" s="154" t="e">
        <f>IF(#REF!="","",#REF!)</f>
        <v>#REF!</v>
      </c>
    </row>
    <row r="117" spans="3:11">
      <c r="C117" s="702"/>
      <c r="D117" s="11" t="e">
        <f>IF(#REF!="","",#REF!)</f>
        <v>#REF!</v>
      </c>
      <c r="E117" s="154" t="e">
        <f>IF(#REF!="","",#REF!)</f>
        <v>#REF!</v>
      </c>
      <c r="F117" s="715" t="e">
        <f>IF(#REF!="","",#REF!)</f>
        <v>#REF!</v>
      </c>
      <c r="G117" s="716"/>
      <c r="H117" s="154" t="e">
        <f>IF(#REF!="","",#REF!)</f>
        <v>#REF!</v>
      </c>
    </row>
    <row r="118" spans="3:11">
      <c r="C118" s="702"/>
      <c r="D118" s="11" t="e">
        <f>IF(#REF!="","",#REF!)</f>
        <v>#REF!</v>
      </c>
      <c r="E118" s="154" t="e">
        <f>IF(#REF!="","",#REF!)</f>
        <v>#REF!</v>
      </c>
      <c r="F118" s="715" t="e">
        <f>IF(#REF!="","",#REF!)</f>
        <v>#REF!</v>
      </c>
      <c r="G118" s="716"/>
      <c r="H118" s="154" t="e">
        <f>IF(#REF!="","",#REF!)</f>
        <v>#REF!</v>
      </c>
    </row>
    <row r="119" spans="3:11">
      <c r="C119" s="702"/>
      <c r="D119" s="11" t="e">
        <f>IF(#REF!="","",#REF!)</f>
        <v>#REF!</v>
      </c>
      <c r="E119" s="154" t="e">
        <f>IF(#REF!="","",#REF!)</f>
        <v>#REF!</v>
      </c>
      <c r="F119" s="715" t="e">
        <f>IF(#REF!="","",#REF!)</f>
        <v>#REF!</v>
      </c>
      <c r="G119" s="716"/>
      <c r="H119" s="154" t="e">
        <f>IF(#REF!="","",#REF!)</f>
        <v>#REF!</v>
      </c>
    </row>
    <row r="120" spans="3:11">
      <c r="C120" s="702"/>
      <c r="D120" s="11" t="e">
        <f>IF(#REF!="","",#REF!)</f>
        <v>#REF!</v>
      </c>
      <c r="E120" s="154" t="e">
        <f>IF(#REF!="","",#REF!)</f>
        <v>#REF!</v>
      </c>
      <c r="F120" s="715" t="e">
        <f>IF(#REF!="","",#REF!)</f>
        <v>#REF!</v>
      </c>
      <c r="G120" s="716"/>
      <c r="H120" s="154" t="e">
        <f>IF(#REF!="","",#REF!)</f>
        <v>#REF!</v>
      </c>
    </row>
    <row r="121" spans="3:11">
      <c r="C121" s="702"/>
      <c r="D121" s="11" t="e">
        <f>IF(#REF!="","",#REF!)</f>
        <v>#REF!</v>
      </c>
      <c r="E121" s="154" t="e">
        <f>IF(#REF!="","",#REF!)</f>
        <v>#REF!</v>
      </c>
      <c r="F121" s="715" t="e">
        <f>IF(#REF!="","",#REF!)</f>
        <v>#REF!</v>
      </c>
      <c r="G121" s="716"/>
      <c r="H121" s="154" t="e">
        <f>IF(#REF!="","",#REF!)</f>
        <v>#REF!</v>
      </c>
    </row>
    <row r="122" spans="3:11">
      <c r="C122" s="702"/>
      <c r="D122" s="11" t="e">
        <f>IF(#REF!="","",#REF!)</f>
        <v>#REF!</v>
      </c>
      <c r="E122" s="154" t="e">
        <f>IF(#REF!="","",#REF!)</f>
        <v>#REF!</v>
      </c>
      <c r="F122" s="715" t="e">
        <f>IF(#REF!="","",#REF!)</f>
        <v>#REF!</v>
      </c>
      <c r="G122" s="716"/>
      <c r="H122" s="154" t="e">
        <f>IF(#REF!="","",#REF!)</f>
        <v>#REF!</v>
      </c>
    </row>
    <row r="123" spans="3:11">
      <c r="C123" s="703"/>
      <c r="D123" s="207" t="e">
        <f>IF(#REF!="","",#REF!)</f>
        <v>#REF!</v>
      </c>
      <c r="E123" s="208" t="e">
        <f>IF(#REF!="","",#REF!)</f>
        <v>#REF!</v>
      </c>
      <c r="F123" s="717" t="e">
        <f>IF(#REF!="","",#REF!)</f>
        <v>#REF!</v>
      </c>
      <c r="G123" s="718"/>
      <c r="H123" s="208" t="e">
        <f>IF(#REF!="","",#REF!)</f>
        <v>#REF!</v>
      </c>
    </row>
    <row r="125" spans="3:11">
      <c r="C125" s="105" t="e">
        <f>#REF!</f>
        <v>#REF!</v>
      </c>
      <c r="D125" s="105"/>
      <c r="E125" s="105"/>
      <c r="F125" s="105"/>
      <c r="G125" s="105"/>
      <c r="H125" s="105"/>
      <c r="I125" s="105"/>
      <c r="J125" s="105"/>
      <c r="K125" s="105"/>
    </row>
    <row r="126" spans="3:11" ht="96" customHeight="1">
      <c r="C126" s="704" t="e">
        <f>IF(#REF!="","",#REF!)</f>
        <v>#REF!</v>
      </c>
      <c r="D126" s="705"/>
      <c r="E126" s="705"/>
      <c r="F126" s="705"/>
      <c r="G126" s="705"/>
      <c r="H126" s="706"/>
    </row>
    <row r="128" spans="3:11">
      <c r="C128" s="105" t="s">
        <v>111</v>
      </c>
      <c r="D128" s="105"/>
      <c r="E128" s="105"/>
      <c r="F128" s="105"/>
      <c r="G128" s="105"/>
      <c r="H128" s="105"/>
      <c r="I128" s="105"/>
      <c r="J128" s="105"/>
      <c r="K128" s="105"/>
    </row>
    <row r="129" spans="3:6">
      <c r="C129" s="204" t="s">
        <v>76</v>
      </c>
      <c r="D129" s="204" t="s">
        <v>209</v>
      </c>
      <c r="E129" s="204" t="s">
        <v>171</v>
      </c>
      <c r="F129" s="204" t="s">
        <v>99</v>
      </c>
    </row>
    <row r="130" spans="3:6">
      <c r="C130" s="217" t="e">
        <f>IF(#REF!="","",#REF!)</f>
        <v>#REF!</v>
      </c>
      <c r="D130" s="217" t="e">
        <f>IF(#REF!="","",#REF!)</f>
        <v>#REF!</v>
      </c>
      <c r="E130" s="217" t="e">
        <f>IF(#REF!="","",#REF!)</f>
        <v>#REF!</v>
      </c>
      <c r="F130" s="217" t="e">
        <f>IF(#REF!="","",#REF!)</f>
        <v>#REF!</v>
      </c>
    </row>
    <row r="131" spans="3:6">
      <c r="C131" s="217" t="e">
        <f>IF(#REF!="","",#REF!)</f>
        <v>#REF!</v>
      </c>
      <c r="D131" s="217" t="e">
        <f>IF(#REF!="","",#REF!)</f>
        <v>#REF!</v>
      </c>
      <c r="E131" s="217" t="e">
        <f>IF(#REF!="","",#REF!)</f>
        <v>#REF!</v>
      </c>
      <c r="F131" s="217" t="e">
        <f>IF(#REF!="","",#REF!)</f>
        <v>#REF!</v>
      </c>
    </row>
    <row r="132" spans="3:6">
      <c r="C132" s="217" t="e">
        <f>IF(#REF!="","",#REF!)</f>
        <v>#REF!</v>
      </c>
      <c r="D132" s="217" t="e">
        <f>IF(#REF!="","",#REF!)</f>
        <v>#REF!</v>
      </c>
      <c r="E132" s="217" t="e">
        <f>IF(#REF!="","",#REF!)</f>
        <v>#REF!</v>
      </c>
      <c r="F132" s="217" t="e">
        <f>IF(#REF!="","",#REF!)</f>
        <v>#REF!</v>
      </c>
    </row>
    <row r="133" spans="3:6">
      <c r="C133" s="217" t="e">
        <f>IF(#REF!="","",#REF!)</f>
        <v>#REF!</v>
      </c>
      <c r="D133" s="217" t="e">
        <f>IF(#REF!="","",#REF!)</f>
        <v>#REF!</v>
      </c>
      <c r="E133" s="217" t="e">
        <f>IF(#REF!="","",#REF!)</f>
        <v>#REF!</v>
      </c>
      <c r="F133" s="217" t="e">
        <f>IF(#REF!="","",#REF!)</f>
        <v>#REF!</v>
      </c>
    </row>
    <row r="134" spans="3:6">
      <c r="C134" s="217" t="e">
        <f>IF(#REF!="","",#REF!)</f>
        <v>#REF!</v>
      </c>
      <c r="D134" s="217" t="e">
        <f>IF(#REF!="","",#REF!)</f>
        <v>#REF!</v>
      </c>
      <c r="E134" s="217" t="e">
        <f>IF(#REF!="","",#REF!)</f>
        <v>#REF!</v>
      </c>
      <c r="F134" s="217" t="e">
        <f>IF(#REF!="","",#REF!)</f>
        <v>#REF!</v>
      </c>
    </row>
    <row r="135" spans="3:6">
      <c r="C135" s="217" t="e">
        <f>IF(#REF!="","",#REF!)</f>
        <v>#REF!</v>
      </c>
      <c r="D135" s="217" t="e">
        <f>IF(#REF!="","",#REF!)</f>
        <v>#REF!</v>
      </c>
      <c r="E135" s="217" t="e">
        <f>IF(#REF!="","",#REF!)</f>
        <v>#REF!</v>
      </c>
      <c r="F135" s="217" t="e">
        <f>IF(#REF!="","",#REF!)</f>
        <v>#REF!</v>
      </c>
    </row>
    <row r="136" spans="3:6">
      <c r="C136" s="217" t="e">
        <f>IF(#REF!="","",#REF!)</f>
        <v>#REF!</v>
      </c>
      <c r="D136" s="217" t="e">
        <f>IF(#REF!="","",#REF!)</f>
        <v>#REF!</v>
      </c>
      <c r="E136" s="217" t="e">
        <f>IF(#REF!="","",#REF!)</f>
        <v>#REF!</v>
      </c>
      <c r="F136" s="217" t="e">
        <f>IF(#REF!="","",#REF!)</f>
        <v>#REF!</v>
      </c>
    </row>
    <row r="137" spans="3:6">
      <c r="C137" s="217" t="e">
        <f>IF(#REF!="","",#REF!)</f>
        <v>#REF!</v>
      </c>
      <c r="D137" s="217" t="e">
        <f>IF(#REF!="","",#REF!)</f>
        <v>#REF!</v>
      </c>
      <c r="E137" s="217" t="e">
        <f>IF(#REF!="","",#REF!)</f>
        <v>#REF!</v>
      </c>
      <c r="F137" s="217" t="e">
        <f>IF(#REF!="","",#REF!)</f>
        <v>#REF!</v>
      </c>
    </row>
    <row r="138" spans="3:6">
      <c r="C138" s="217" t="e">
        <f>IF(#REF!="","",#REF!)</f>
        <v>#REF!</v>
      </c>
      <c r="D138" s="217" t="e">
        <f>IF(#REF!="","",#REF!)</f>
        <v>#REF!</v>
      </c>
      <c r="E138" s="217" t="e">
        <f>IF(#REF!="","",#REF!)</f>
        <v>#REF!</v>
      </c>
      <c r="F138" s="217" t="e">
        <f>IF(#REF!="","",#REF!)</f>
        <v>#REF!</v>
      </c>
    </row>
    <row r="139" spans="3:6">
      <c r="C139" s="217" t="e">
        <f>IF(#REF!="","",#REF!)</f>
        <v>#REF!</v>
      </c>
      <c r="D139" s="217" t="e">
        <f>IF(#REF!="","",#REF!)</f>
        <v>#REF!</v>
      </c>
      <c r="E139" s="217" t="e">
        <f>IF(#REF!="","",#REF!)</f>
        <v>#REF!</v>
      </c>
      <c r="F139" s="217" t="e">
        <f>IF(#REF!="","",#REF!)</f>
        <v>#REF!</v>
      </c>
    </row>
    <row r="140" spans="3:6">
      <c r="C140" s="217" t="e">
        <f>IF(#REF!="","",#REF!)</f>
        <v>#REF!</v>
      </c>
      <c r="D140" s="217" t="e">
        <f>IF(#REF!="","",#REF!)</f>
        <v>#REF!</v>
      </c>
      <c r="E140" s="217" t="e">
        <f>IF(#REF!="","",#REF!)</f>
        <v>#REF!</v>
      </c>
      <c r="F140" s="217" t="e">
        <f>IF(#REF!="","",#REF!)</f>
        <v>#REF!</v>
      </c>
    </row>
    <row r="141" spans="3:6">
      <c r="C141" s="216" t="e">
        <f>IF(#REF!="","",#REF!)</f>
        <v>#REF!</v>
      </c>
      <c r="D141" s="216" t="e">
        <f>IF(#REF!="","",#REF!)</f>
        <v>#REF!</v>
      </c>
      <c r="E141" s="216" t="e">
        <f>IF(#REF!="","",#REF!)</f>
        <v>#REF!</v>
      </c>
      <c r="F141" s="216" t="e">
        <f>IF(#REF!="","",#REF!)</f>
        <v>#REF!</v>
      </c>
    </row>
    <row r="145" spans="3:11">
      <c r="C145" s="105" t="s">
        <v>174</v>
      </c>
      <c r="D145" s="105"/>
      <c r="E145" s="105"/>
      <c r="F145" s="105"/>
      <c r="G145" s="105"/>
      <c r="H145" s="105"/>
      <c r="I145" s="105"/>
      <c r="J145" s="105"/>
      <c r="K145" s="105"/>
    </row>
  </sheetData>
  <mergeCells count="99">
    <mergeCell ref="C40:C47"/>
    <mergeCell ref="D40:D43"/>
    <mergeCell ref="H40:H43"/>
    <mergeCell ref="D44:D47"/>
    <mergeCell ref="H44:H47"/>
    <mergeCell ref="B3:J3"/>
    <mergeCell ref="C5:J5"/>
    <mergeCell ref="D6:F6"/>
    <mergeCell ref="H6:J6"/>
    <mergeCell ref="C7:F7"/>
    <mergeCell ref="B5:B16"/>
    <mergeCell ref="C8:F8"/>
    <mergeCell ref="C9:E9"/>
    <mergeCell ref="C10:E10"/>
    <mergeCell ref="C11:E11"/>
    <mergeCell ref="D12:E12"/>
    <mergeCell ref="C23:E23"/>
    <mergeCell ref="C24:E24"/>
    <mergeCell ref="C25:E25"/>
    <mergeCell ref="C26:E26"/>
    <mergeCell ref="B28:I28"/>
    <mergeCell ref="B29:C29"/>
    <mergeCell ref="C32:K32"/>
    <mergeCell ref="B33:D33"/>
    <mergeCell ref="E33:H33"/>
    <mergeCell ref="I33:J33"/>
    <mergeCell ref="B34:D34"/>
    <mergeCell ref="E34:H34"/>
    <mergeCell ref="I34:J34"/>
    <mergeCell ref="B35:D35"/>
    <mergeCell ref="E35:H35"/>
    <mergeCell ref="I35:J35"/>
    <mergeCell ref="B36:D36"/>
    <mergeCell ref="I36:J36"/>
    <mergeCell ref="B38:K38"/>
    <mergeCell ref="C86:K86"/>
    <mergeCell ref="F88:G88"/>
    <mergeCell ref="H76:H79"/>
    <mergeCell ref="D80:D83"/>
    <mergeCell ref="H80:H83"/>
    <mergeCell ref="C49:C56"/>
    <mergeCell ref="C58:C65"/>
    <mergeCell ref="C67:C74"/>
    <mergeCell ref="C76:C83"/>
    <mergeCell ref="C88:C96"/>
    <mergeCell ref="F89:G89"/>
    <mergeCell ref="F90:G90"/>
    <mergeCell ref="F91:G91"/>
    <mergeCell ref="F92:G92"/>
    <mergeCell ref="F93:G93"/>
    <mergeCell ref="F100:G100"/>
    <mergeCell ref="F101:G101"/>
    <mergeCell ref="F102:G102"/>
    <mergeCell ref="F103:G103"/>
    <mergeCell ref="F94:G94"/>
    <mergeCell ref="F95:G95"/>
    <mergeCell ref="F96:G96"/>
    <mergeCell ref="F97:G97"/>
    <mergeCell ref="F98:G98"/>
    <mergeCell ref="F121:G121"/>
    <mergeCell ref="F122:G122"/>
    <mergeCell ref="F123:G123"/>
    <mergeCell ref="F114:G114"/>
    <mergeCell ref="F115:G115"/>
    <mergeCell ref="F116:G116"/>
    <mergeCell ref="F117:G117"/>
    <mergeCell ref="F118:G118"/>
    <mergeCell ref="D71:D74"/>
    <mergeCell ref="H71:H74"/>
    <mergeCell ref="D76:D79"/>
    <mergeCell ref="F119:G119"/>
    <mergeCell ref="F120:G120"/>
    <mergeCell ref="F109:G109"/>
    <mergeCell ref="F110:G110"/>
    <mergeCell ref="F111:G111"/>
    <mergeCell ref="F112:G112"/>
    <mergeCell ref="F113:G113"/>
    <mergeCell ref="F104:G104"/>
    <mergeCell ref="F105:G105"/>
    <mergeCell ref="F106:G106"/>
    <mergeCell ref="F107:G107"/>
    <mergeCell ref="F108:G108"/>
    <mergeCell ref="F99:G99"/>
    <mergeCell ref="C97:C105"/>
    <mergeCell ref="C106:C114"/>
    <mergeCell ref="C115:C123"/>
    <mergeCell ref="C126:H126"/>
    <mergeCell ref="F10:F12"/>
    <mergeCell ref="G10:G12"/>
    <mergeCell ref="D49:D52"/>
    <mergeCell ref="H49:H52"/>
    <mergeCell ref="D53:D56"/>
    <mergeCell ref="H53:H56"/>
    <mergeCell ref="D58:D61"/>
    <mergeCell ref="H58:H61"/>
    <mergeCell ref="D62:D65"/>
    <mergeCell ref="H62:H65"/>
    <mergeCell ref="D67:D70"/>
    <mergeCell ref="H67:H70"/>
  </mergeCells>
  <phoneticPr fontId="8"/>
  <pageMargins left="0.7" right="0.7" top="0.75" bottom="0.75" header="0.3" footer="0.3"/>
  <pageSetup paperSize="9" orientation="portrait"/>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1">
    <tabColor rgb="FF7030A0"/>
  </sheetPr>
  <dimension ref="B3:O83"/>
  <sheetViews>
    <sheetView workbookViewId="0">
      <selection activeCell="D7" sqref="D7:W7"/>
    </sheetView>
  </sheetViews>
  <sheetFormatPr defaultColWidth="9" defaultRowHeight="16"/>
  <cols>
    <col min="1" max="7" width="9" style="69" customWidth="1"/>
    <col min="8" max="8" width="13" style="69" customWidth="1"/>
    <col min="9" max="9" width="9" style="69" customWidth="1"/>
    <col min="10" max="16384" width="9" style="69"/>
  </cols>
  <sheetData>
    <row r="3" spans="2:15">
      <c r="B3" s="7"/>
      <c r="C3" s="7" t="s">
        <v>137</v>
      </c>
      <c r="D3" s="7"/>
      <c r="E3" s="7"/>
      <c r="F3" s="7"/>
      <c r="G3" s="7"/>
      <c r="H3" s="7"/>
      <c r="I3" s="7"/>
      <c r="J3" s="7"/>
      <c r="K3" s="7"/>
    </row>
    <row r="5" spans="2:15">
      <c r="B5" s="104"/>
      <c r="C5" s="98" t="s">
        <v>16</v>
      </c>
      <c r="D5" s="98"/>
      <c r="E5" s="98"/>
      <c r="F5" s="98"/>
      <c r="G5" s="98"/>
      <c r="H5" s="122"/>
      <c r="I5" s="122"/>
      <c r="J5" s="122"/>
      <c r="K5" s="122"/>
      <c r="L5" s="128"/>
      <c r="M5" s="128"/>
      <c r="N5" s="128"/>
      <c r="O5" s="128"/>
    </row>
    <row r="6" spans="2:15">
      <c r="B6" s="104"/>
      <c r="C6" s="103" t="s">
        <v>29</v>
      </c>
      <c r="D6" s="708" t="e">
        <f>#REF!&amp;"("&amp;#REF!&amp;")"</f>
        <v>#REF!</v>
      </c>
      <c r="E6" s="708"/>
      <c r="F6" s="708"/>
      <c r="G6" s="708"/>
      <c r="H6" s="113" t="s">
        <v>153</v>
      </c>
      <c r="I6" s="123" t="e">
        <f>#REF!</f>
        <v>#REF!</v>
      </c>
      <c r="J6" s="125" t="s">
        <v>142</v>
      </c>
      <c r="K6" s="109" t="e">
        <f>#REF!</f>
        <v>#REF!</v>
      </c>
    </row>
    <row r="7" spans="2:15">
      <c r="B7" s="104"/>
      <c r="C7" s="103" t="s">
        <v>90</v>
      </c>
      <c r="D7" s="108" t="e">
        <f>IF(#REF!="児童生徒欄と同じ",#REF!,#REF!&amp;" "&amp;#REF!&amp;#REF!&amp;#REF!)</f>
        <v>#REF!</v>
      </c>
      <c r="E7" s="111"/>
      <c r="F7" s="111"/>
      <c r="G7" s="114"/>
      <c r="H7" s="113" t="s">
        <v>144</v>
      </c>
      <c r="I7" s="124" t="e">
        <f>#REF!</f>
        <v>#REF!</v>
      </c>
      <c r="J7" s="126"/>
      <c r="K7" s="127"/>
      <c r="L7" s="128"/>
      <c r="M7" s="128"/>
      <c r="N7" s="128"/>
      <c r="O7" s="128"/>
    </row>
    <row r="8" spans="2:15">
      <c r="B8" s="104"/>
      <c r="C8" s="103" t="s">
        <v>121</v>
      </c>
      <c r="D8" s="108" t="e">
        <f>#REF!</f>
        <v>#REF!</v>
      </c>
      <c r="E8" s="111"/>
      <c r="F8" s="111"/>
      <c r="G8" s="114"/>
      <c r="H8" s="113" t="s">
        <v>155</v>
      </c>
      <c r="I8" s="124" t="e">
        <f>#REF!</f>
        <v>#REF!</v>
      </c>
      <c r="J8" s="126"/>
      <c r="K8" s="127"/>
      <c r="L8" s="128"/>
      <c r="M8" s="128"/>
      <c r="N8" s="128"/>
      <c r="O8" s="128"/>
    </row>
    <row r="9" spans="2:15">
      <c r="B9" s="104"/>
      <c r="C9" s="103" t="s">
        <v>156</v>
      </c>
      <c r="D9" s="108" t="e">
        <f>#REF!&amp;"("&amp;#REF!&amp;")"</f>
        <v>#REF!</v>
      </c>
      <c r="E9" s="111"/>
      <c r="F9" s="111"/>
      <c r="G9" s="114"/>
      <c r="H9" s="113" t="s">
        <v>163</v>
      </c>
      <c r="I9" s="108" t="e">
        <f>#REF!&amp;"("&amp;#REF!&amp;")"</f>
        <v>#REF!</v>
      </c>
      <c r="J9" s="107"/>
      <c r="K9" s="112"/>
      <c r="L9" s="96"/>
      <c r="M9" s="96"/>
      <c r="N9" s="96"/>
      <c r="O9" s="96"/>
    </row>
    <row r="10" spans="2:15">
      <c r="B10" s="104"/>
      <c r="C10" s="103" t="s">
        <v>114</v>
      </c>
      <c r="D10" s="109" t="e">
        <f>#REF!</f>
        <v>#REF!</v>
      </c>
      <c r="E10" s="109" t="s">
        <v>164</v>
      </c>
      <c r="F10" s="118"/>
      <c r="H10" s="118"/>
      <c r="I10" s="118"/>
      <c r="J10" s="118"/>
      <c r="K10" s="118"/>
    </row>
    <row r="11" spans="2:15">
      <c r="B11" s="104"/>
      <c r="C11" s="103" t="s">
        <v>13</v>
      </c>
      <c r="D11" s="109" t="e">
        <f>IF(#REF!="","",#REF!)</f>
        <v>#REF!</v>
      </c>
      <c r="E11" s="109" t="e">
        <f>IF(#REF!="","",#REF!)</f>
        <v>#REF!</v>
      </c>
      <c r="F11" s="109" t="e">
        <f>IF(#REF!="","",#REF!)</f>
        <v>#REF!</v>
      </c>
      <c r="G11" s="106" t="e">
        <f>IF(#REF!="","",#REF!)</f>
        <v>#REF!</v>
      </c>
      <c r="H11" s="109" t="e">
        <f>IF(#REF!="","",#REF!)</f>
        <v>#REF!</v>
      </c>
      <c r="I11" s="109" t="e">
        <f>IF(#REF!="","",#REF!)</f>
        <v>#REF!</v>
      </c>
      <c r="J11" s="109" t="e">
        <f>IF(#REF!="","",#REF!)</f>
        <v>#REF!</v>
      </c>
      <c r="K11" s="109" t="e">
        <f>IF(#REF!="","",#REF!)</f>
        <v>#REF!</v>
      </c>
    </row>
    <row r="17" spans="2:15">
      <c r="B17" s="120"/>
      <c r="C17" s="120" t="s">
        <v>30</v>
      </c>
      <c r="D17" s="120"/>
      <c r="E17" s="120"/>
      <c r="F17" s="120"/>
      <c r="G17" s="120"/>
      <c r="H17" s="120"/>
      <c r="I17" s="120"/>
      <c r="J17" s="120"/>
      <c r="K17" s="120"/>
    </row>
    <row r="18" spans="2:15">
      <c r="C18" s="19" t="s">
        <v>340</v>
      </c>
      <c r="D18" s="121" t="e">
        <f>#REF!</f>
        <v>#REF!</v>
      </c>
      <c r="E18" s="20" t="s">
        <v>341</v>
      </c>
      <c r="F18" s="119"/>
    </row>
    <row r="20" spans="2:15">
      <c r="B20" s="531">
        <v>1</v>
      </c>
      <c r="C20" s="196" t="s">
        <v>336</v>
      </c>
      <c r="D20" s="785" t="e">
        <f>IF(#REF!="","",#REF!)</f>
        <v>#REF!</v>
      </c>
      <c r="E20" s="786"/>
      <c r="F20" s="215" t="s">
        <v>337</v>
      </c>
      <c r="G20" s="787" t="s">
        <v>5</v>
      </c>
      <c r="H20" s="787"/>
      <c r="I20" s="215" t="s">
        <v>4</v>
      </c>
      <c r="J20" s="787" t="s">
        <v>339</v>
      </c>
      <c r="K20" s="788"/>
      <c r="L20" s="785" t="e">
        <f>IF(#REF!="","",#REF!)</f>
        <v>#REF!</v>
      </c>
      <c r="M20" s="786"/>
      <c r="N20" s="786"/>
      <c r="O20" s="128"/>
    </row>
    <row r="21" spans="2:15">
      <c r="B21" s="531"/>
      <c r="C21" s="198" t="s">
        <v>2</v>
      </c>
      <c r="D21" s="779" t="e">
        <f>IF(#REF!="","",#REF!)</f>
        <v>#REF!</v>
      </c>
      <c r="E21" s="780"/>
      <c r="F21" s="208" t="e">
        <f>IF(#REF!="","",#REF!)</f>
        <v>#REF!</v>
      </c>
      <c r="G21" s="781" t="e">
        <f>IF(#REF!="","",#REF!)</f>
        <v>#REF!</v>
      </c>
      <c r="H21" s="781"/>
      <c r="I21" s="208" t="e">
        <f>IF(#REF!="","",#REF!)</f>
        <v>#REF!</v>
      </c>
      <c r="J21" s="782" t="s">
        <v>338</v>
      </c>
      <c r="K21" s="783"/>
      <c r="L21" s="779" t="e">
        <f>IF(#REF!="","",#REF!)</f>
        <v>#REF!</v>
      </c>
      <c r="M21" s="780"/>
      <c r="N21" s="780"/>
    </row>
    <row r="22" spans="2:15">
      <c r="B22" s="531">
        <v>2</v>
      </c>
      <c r="C22" s="196" t="s">
        <v>336</v>
      </c>
      <c r="D22" s="785" t="e">
        <f>IF(#REF!="","",#REF!)</f>
        <v>#REF!</v>
      </c>
      <c r="E22" s="786"/>
      <c r="F22" s="215" t="s">
        <v>337</v>
      </c>
      <c r="G22" s="787" t="s">
        <v>5</v>
      </c>
      <c r="H22" s="787"/>
      <c r="I22" s="215" t="s">
        <v>4</v>
      </c>
      <c r="J22" s="787" t="s">
        <v>339</v>
      </c>
      <c r="K22" s="788"/>
      <c r="L22" s="785" t="e">
        <f>IF(#REF!="","",#REF!)</f>
        <v>#REF!</v>
      </c>
      <c r="M22" s="786"/>
      <c r="N22" s="786"/>
      <c r="O22" s="128"/>
    </row>
    <row r="23" spans="2:15">
      <c r="B23" s="531"/>
      <c r="C23" s="198" t="s">
        <v>2</v>
      </c>
      <c r="D23" s="779" t="e">
        <f>IF(#REF!="","",#REF!)</f>
        <v>#REF!</v>
      </c>
      <c r="E23" s="780"/>
      <c r="F23" s="208" t="e">
        <f>IF(#REF!="","",#REF!)</f>
        <v>#REF!</v>
      </c>
      <c r="G23" s="781" t="e">
        <f>IF(#REF!="","",#REF!)</f>
        <v>#REF!</v>
      </c>
      <c r="H23" s="781"/>
      <c r="I23" s="208" t="e">
        <f>IF(#REF!="","",#REF!)</f>
        <v>#REF!</v>
      </c>
      <c r="J23" s="782" t="s">
        <v>338</v>
      </c>
      <c r="K23" s="783"/>
      <c r="L23" s="779" t="e">
        <f>IF(#REF!="","",#REF!)</f>
        <v>#REF!</v>
      </c>
      <c r="M23" s="780"/>
      <c r="N23" s="780"/>
      <c r="O23" s="128"/>
    </row>
    <row r="24" spans="2:15" ht="12.9" customHeight="1">
      <c r="B24" s="531">
        <v>3</v>
      </c>
      <c r="C24" s="196" t="s">
        <v>336</v>
      </c>
      <c r="D24" s="785" t="e">
        <f>IF(#REF!="","",#REF!)</f>
        <v>#REF!</v>
      </c>
      <c r="E24" s="786"/>
      <c r="F24" s="215" t="s">
        <v>337</v>
      </c>
      <c r="G24" s="787" t="s">
        <v>5</v>
      </c>
      <c r="H24" s="787"/>
      <c r="I24" s="215" t="s">
        <v>4</v>
      </c>
      <c r="J24" s="787" t="s">
        <v>339</v>
      </c>
      <c r="K24" s="788"/>
      <c r="L24" s="785" t="e">
        <f>IF(#REF!="","",#REF!)</f>
        <v>#REF!</v>
      </c>
      <c r="M24" s="786"/>
      <c r="N24" s="786"/>
      <c r="O24" s="96"/>
    </row>
    <row r="25" spans="2:15">
      <c r="B25" s="531"/>
      <c r="C25" s="198" t="s">
        <v>2</v>
      </c>
      <c r="D25" s="779" t="e">
        <f>IF(#REF!="","",#REF!)</f>
        <v>#REF!</v>
      </c>
      <c r="E25" s="780"/>
      <c r="F25" s="208" t="e">
        <f>IF(#REF!="","",#REF!)</f>
        <v>#REF!</v>
      </c>
      <c r="G25" s="781" t="e">
        <f>IF(#REF!="","",#REF!)</f>
        <v>#REF!</v>
      </c>
      <c r="H25" s="781"/>
      <c r="I25" s="208" t="e">
        <f>IF(#REF!="","",#REF!)</f>
        <v>#REF!</v>
      </c>
      <c r="J25" s="782" t="s">
        <v>338</v>
      </c>
      <c r="K25" s="783"/>
      <c r="L25" s="779" t="e">
        <f>IF(#REF!="","",#REF!)</f>
        <v>#REF!</v>
      </c>
      <c r="M25" s="780"/>
      <c r="N25" s="780"/>
    </row>
    <row r="26" spans="2:15">
      <c r="B26" s="531">
        <v>4</v>
      </c>
      <c r="C26" s="196" t="s">
        <v>336</v>
      </c>
      <c r="D26" s="785" t="e">
        <f>IF(#REF!="","",#REF!)</f>
        <v>#REF!</v>
      </c>
      <c r="E26" s="786"/>
      <c r="F26" s="215" t="s">
        <v>337</v>
      </c>
      <c r="G26" s="787" t="s">
        <v>5</v>
      </c>
      <c r="H26" s="787"/>
      <c r="I26" s="215" t="s">
        <v>4</v>
      </c>
      <c r="J26" s="787" t="s">
        <v>339</v>
      </c>
      <c r="K26" s="788"/>
      <c r="L26" s="785" t="e">
        <f>IF(#REF!="","",#REF!)</f>
        <v>#REF!</v>
      </c>
      <c r="M26" s="786"/>
      <c r="N26" s="786"/>
    </row>
    <row r="27" spans="2:15">
      <c r="B27" s="531"/>
      <c r="C27" s="198" t="s">
        <v>2</v>
      </c>
      <c r="D27" s="779" t="e">
        <f>IF(#REF!="","",#REF!)</f>
        <v>#REF!</v>
      </c>
      <c r="E27" s="780"/>
      <c r="F27" s="208" t="e">
        <f>IF(#REF!="","",#REF!)</f>
        <v>#REF!</v>
      </c>
      <c r="G27" s="781" t="e">
        <f>IF(#REF!="","",#REF!)</f>
        <v>#REF!</v>
      </c>
      <c r="H27" s="781"/>
      <c r="I27" s="208" t="e">
        <f>IF(#REF!="","",#REF!)</f>
        <v>#REF!</v>
      </c>
      <c r="J27" s="782" t="s">
        <v>338</v>
      </c>
      <c r="K27" s="783"/>
      <c r="L27" s="779" t="e">
        <f>IF(#REF!="","",#REF!)</f>
        <v>#REF!</v>
      </c>
      <c r="M27" s="780"/>
      <c r="N27" s="780"/>
    </row>
    <row r="28" spans="2:15">
      <c r="B28" s="531">
        <v>5</v>
      </c>
      <c r="C28" s="196" t="s">
        <v>336</v>
      </c>
      <c r="D28" s="785" t="e">
        <f>IF(#REF!="","",#REF!)</f>
        <v>#REF!</v>
      </c>
      <c r="E28" s="786"/>
      <c r="F28" s="215" t="s">
        <v>337</v>
      </c>
      <c r="G28" s="787" t="s">
        <v>5</v>
      </c>
      <c r="H28" s="787"/>
      <c r="I28" s="215" t="s">
        <v>4</v>
      </c>
      <c r="J28" s="787" t="s">
        <v>339</v>
      </c>
      <c r="K28" s="788"/>
      <c r="L28" s="785" t="e">
        <f>IF(#REF!="","",#REF!)</f>
        <v>#REF!</v>
      </c>
      <c r="M28" s="786"/>
      <c r="N28" s="786"/>
    </row>
    <row r="29" spans="2:15">
      <c r="B29" s="531"/>
      <c r="C29" s="198" t="s">
        <v>2</v>
      </c>
      <c r="D29" s="779" t="e">
        <f>IF(#REF!="","",#REF!)</f>
        <v>#REF!</v>
      </c>
      <c r="E29" s="780"/>
      <c r="F29" s="208" t="e">
        <f>IF(#REF!="","",#REF!)</f>
        <v>#REF!</v>
      </c>
      <c r="G29" s="781" t="e">
        <f>IF(#REF!="","",#REF!)</f>
        <v>#REF!</v>
      </c>
      <c r="H29" s="781"/>
      <c r="I29" s="208" t="e">
        <f>IF(#REF!="","",#REF!)</f>
        <v>#REF!</v>
      </c>
      <c r="J29" s="782" t="s">
        <v>338</v>
      </c>
      <c r="K29" s="783"/>
      <c r="L29" s="779" t="e">
        <f>IF(#REF!="","",#REF!)</f>
        <v>#REF!</v>
      </c>
      <c r="M29" s="780"/>
      <c r="N29" s="780"/>
    </row>
    <row r="30" spans="2:15">
      <c r="B30" s="531">
        <v>6</v>
      </c>
      <c r="C30" s="196" t="s">
        <v>336</v>
      </c>
      <c r="D30" s="785" t="e">
        <f>IF(#REF!="","",#REF!)</f>
        <v>#REF!</v>
      </c>
      <c r="E30" s="786"/>
      <c r="F30" s="215" t="s">
        <v>337</v>
      </c>
      <c r="G30" s="787" t="s">
        <v>5</v>
      </c>
      <c r="H30" s="787"/>
      <c r="I30" s="215" t="s">
        <v>4</v>
      </c>
      <c r="J30" s="787" t="s">
        <v>339</v>
      </c>
      <c r="K30" s="788"/>
      <c r="L30" s="785" t="e">
        <f>IF(#REF!="","",#REF!)</f>
        <v>#REF!</v>
      </c>
      <c r="M30" s="786"/>
      <c r="N30" s="786"/>
    </row>
    <row r="31" spans="2:15">
      <c r="B31" s="531"/>
      <c r="C31" s="198" t="s">
        <v>2</v>
      </c>
      <c r="D31" s="779" t="e">
        <f>IF(#REF!="","",#REF!)</f>
        <v>#REF!</v>
      </c>
      <c r="E31" s="780"/>
      <c r="F31" s="208" t="e">
        <f>IF(#REF!="","",#REF!)</f>
        <v>#REF!</v>
      </c>
      <c r="G31" s="781" t="e">
        <f>IF(#REF!="","",#REF!)</f>
        <v>#REF!</v>
      </c>
      <c r="H31" s="781"/>
      <c r="I31" s="208" t="e">
        <f>IF(#REF!="","",#REF!)</f>
        <v>#REF!</v>
      </c>
      <c r="J31" s="782" t="s">
        <v>338</v>
      </c>
      <c r="K31" s="783"/>
      <c r="L31" s="779" t="e">
        <f>IF(#REF!="","",#REF!)</f>
        <v>#REF!</v>
      </c>
      <c r="M31" s="780"/>
      <c r="N31" s="780"/>
    </row>
    <row r="32" spans="2:15">
      <c r="B32" s="531">
        <v>7</v>
      </c>
      <c r="C32" s="196" t="s">
        <v>336</v>
      </c>
      <c r="D32" s="785" t="e">
        <f>IF(#REF!="","",#REF!)</f>
        <v>#REF!</v>
      </c>
      <c r="E32" s="786"/>
      <c r="F32" s="215" t="s">
        <v>337</v>
      </c>
      <c r="G32" s="787" t="s">
        <v>5</v>
      </c>
      <c r="H32" s="787"/>
      <c r="I32" s="215" t="s">
        <v>4</v>
      </c>
      <c r="J32" s="787" t="s">
        <v>339</v>
      </c>
      <c r="K32" s="788"/>
      <c r="L32" s="785" t="e">
        <f>IF(#REF!="","",#REF!)</f>
        <v>#REF!</v>
      </c>
      <c r="M32" s="786"/>
      <c r="N32" s="786"/>
    </row>
    <row r="33" spans="2:15">
      <c r="B33" s="531"/>
      <c r="C33" s="198" t="s">
        <v>2</v>
      </c>
      <c r="D33" s="779" t="e">
        <f>IF(#REF!="","",#REF!)</f>
        <v>#REF!</v>
      </c>
      <c r="E33" s="780"/>
      <c r="F33" s="208" t="e">
        <f>IF(#REF!="","",#REF!)</f>
        <v>#REF!</v>
      </c>
      <c r="G33" s="781" t="e">
        <f>IF(#REF!="","",#REF!)</f>
        <v>#REF!</v>
      </c>
      <c r="H33" s="781"/>
      <c r="I33" s="208" t="e">
        <f>IF(#REF!="","",#REF!)</f>
        <v>#REF!</v>
      </c>
      <c r="J33" s="782" t="s">
        <v>338</v>
      </c>
      <c r="K33" s="783"/>
      <c r="L33" s="779" t="e">
        <f>IF(#REF!="","",#REF!)</f>
        <v>#REF!</v>
      </c>
      <c r="M33" s="780"/>
      <c r="N33" s="780"/>
    </row>
    <row r="34" spans="2:15">
      <c r="B34" s="531">
        <v>8</v>
      </c>
      <c r="C34" s="196" t="s">
        <v>336</v>
      </c>
      <c r="D34" s="785" t="e">
        <f>IF(#REF!="","",#REF!)</f>
        <v>#REF!</v>
      </c>
      <c r="E34" s="786"/>
      <c r="F34" s="215" t="s">
        <v>337</v>
      </c>
      <c r="G34" s="787" t="s">
        <v>5</v>
      </c>
      <c r="H34" s="787"/>
      <c r="I34" s="215" t="s">
        <v>4</v>
      </c>
      <c r="J34" s="787" t="s">
        <v>339</v>
      </c>
      <c r="K34" s="788"/>
      <c r="L34" s="785" t="e">
        <f>IF(#REF!="","",#REF!)</f>
        <v>#REF!</v>
      </c>
      <c r="M34" s="786"/>
      <c r="N34" s="786"/>
    </row>
    <row r="35" spans="2:15">
      <c r="B35" s="531"/>
      <c r="C35" s="198" t="s">
        <v>2</v>
      </c>
      <c r="D35" s="779" t="e">
        <f>IF(#REF!="","",#REF!)</f>
        <v>#REF!</v>
      </c>
      <c r="E35" s="780"/>
      <c r="F35" s="208" t="e">
        <f>IF(#REF!="","",#REF!)</f>
        <v>#REF!</v>
      </c>
      <c r="G35" s="781" t="e">
        <f>IF(#REF!="","",#REF!)</f>
        <v>#REF!</v>
      </c>
      <c r="H35" s="781"/>
      <c r="I35" s="208" t="e">
        <f>IF(#REF!="","",#REF!)</f>
        <v>#REF!</v>
      </c>
      <c r="J35" s="782" t="s">
        <v>338</v>
      </c>
      <c r="K35" s="783"/>
      <c r="L35" s="779" t="e">
        <f>IF(#REF!="","",#REF!)</f>
        <v>#REF!</v>
      </c>
      <c r="M35" s="780"/>
      <c r="N35" s="780"/>
    </row>
    <row r="36" spans="2:15">
      <c r="B36" s="531">
        <v>9</v>
      </c>
      <c r="C36" s="196" t="s">
        <v>336</v>
      </c>
      <c r="D36" s="785" t="e">
        <f>IF(#REF!="","",#REF!)</f>
        <v>#REF!</v>
      </c>
      <c r="E36" s="786"/>
      <c r="F36" s="215" t="s">
        <v>337</v>
      </c>
      <c r="G36" s="787" t="s">
        <v>5</v>
      </c>
      <c r="H36" s="787"/>
      <c r="I36" s="215" t="s">
        <v>4</v>
      </c>
      <c r="J36" s="787" t="s">
        <v>339</v>
      </c>
      <c r="K36" s="788"/>
      <c r="L36" s="785" t="e">
        <f>IF(#REF!="","",#REF!)</f>
        <v>#REF!</v>
      </c>
      <c r="M36" s="786"/>
      <c r="N36" s="786"/>
    </row>
    <row r="37" spans="2:15">
      <c r="B37" s="531"/>
      <c r="C37" s="198" t="s">
        <v>2</v>
      </c>
      <c r="D37" s="779" t="e">
        <f>IF(#REF!="","",#REF!)</f>
        <v>#REF!</v>
      </c>
      <c r="E37" s="780"/>
      <c r="F37" s="208" t="e">
        <f>IF(#REF!="","",#REF!)</f>
        <v>#REF!</v>
      </c>
      <c r="G37" s="781" t="e">
        <f>IF(#REF!="","",#REF!)</f>
        <v>#REF!</v>
      </c>
      <c r="H37" s="781"/>
      <c r="I37" s="208" t="e">
        <f>IF(#REF!="","",#REF!)</f>
        <v>#REF!</v>
      </c>
      <c r="J37" s="782" t="s">
        <v>338</v>
      </c>
      <c r="K37" s="783"/>
      <c r="L37" s="779" t="e">
        <f>IF(#REF!="","",#REF!)</f>
        <v>#REF!</v>
      </c>
      <c r="M37" s="780"/>
      <c r="N37" s="780"/>
    </row>
    <row r="38" spans="2:15">
      <c r="B38" s="531">
        <v>10</v>
      </c>
      <c r="C38" s="196" t="s">
        <v>336</v>
      </c>
      <c r="D38" s="785" t="e">
        <f>IF(#REF!="","",#REF!)</f>
        <v>#REF!</v>
      </c>
      <c r="E38" s="786"/>
      <c r="F38" s="215" t="s">
        <v>337</v>
      </c>
      <c r="G38" s="787" t="s">
        <v>5</v>
      </c>
      <c r="H38" s="787"/>
      <c r="I38" s="215" t="s">
        <v>4</v>
      </c>
      <c r="J38" s="787" t="s">
        <v>339</v>
      </c>
      <c r="K38" s="788"/>
      <c r="L38" s="785" t="e">
        <f>IF(#REF!="","",#REF!)</f>
        <v>#REF!</v>
      </c>
      <c r="M38" s="786"/>
      <c r="N38" s="786"/>
      <c r="O38" s="96"/>
    </row>
    <row r="39" spans="2:15">
      <c r="B39" s="531"/>
      <c r="C39" s="198" t="s">
        <v>2</v>
      </c>
      <c r="D39" s="779" t="e">
        <f>IF(#REF!="","",#REF!)</f>
        <v>#REF!</v>
      </c>
      <c r="E39" s="780"/>
      <c r="F39" s="208" t="e">
        <f>IF(#REF!="","",#REF!)</f>
        <v>#REF!</v>
      </c>
      <c r="G39" s="781" t="e">
        <f>IF(#REF!="","",#REF!)</f>
        <v>#REF!</v>
      </c>
      <c r="H39" s="781"/>
      <c r="I39" s="208" t="e">
        <f>IF(#REF!="","",#REF!)</f>
        <v>#REF!</v>
      </c>
      <c r="J39" s="782" t="s">
        <v>338</v>
      </c>
      <c r="K39" s="783"/>
      <c r="L39" s="779" t="e">
        <f>IF(#REF!="","",#REF!)</f>
        <v>#REF!</v>
      </c>
      <c r="M39" s="780"/>
      <c r="N39" s="780"/>
      <c r="O39" s="129"/>
    </row>
    <row r="40" spans="2:15">
      <c r="B40" s="531">
        <v>11</v>
      </c>
      <c r="C40" s="196" t="s">
        <v>336</v>
      </c>
      <c r="D40" s="785" t="e">
        <f>IF(#REF!="","",#REF!)</f>
        <v>#REF!</v>
      </c>
      <c r="E40" s="786"/>
      <c r="F40" s="215" t="s">
        <v>337</v>
      </c>
      <c r="G40" s="787" t="s">
        <v>5</v>
      </c>
      <c r="H40" s="787"/>
      <c r="I40" s="215" t="s">
        <v>4</v>
      </c>
      <c r="J40" s="787" t="s">
        <v>339</v>
      </c>
      <c r="K40" s="788"/>
      <c r="L40" s="785" t="e">
        <f>IF(#REF!="","",#REF!)</f>
        <v>#REF!</v>
      </c>
      <c r="M40" s="786"/>
      <c r="N40" s="786"/>
      <c r="O40" s="130"/>
    </row>
    <row r="41" spans="2:15">
      <c r="B41" s="531"/>
      <c r="C41" s="198" t="s">
        <v>2</v>
      </c>
      <c r="D41" s="779" t="e">
        <f>IF(#REF!="","",#REF!)</f>
        <v>#REF!</v>
      </c>
      <c r="E41" s="780"/>
      <c r="F41" s="208" t="e">
        <f>IF(#REF!="","",#REF!)</f>
        <v>#REF!</v>
      </c>
      <c r="G41" s="781" t="e">
        <f>IF(#REF!="","",#REF!)</f>
        <v>#REF!</v>
      </c>
      <c r="H41" s="781"/>
      <c r="I41" s="208" t="e">
        <f>IF(#REF!="","",#REF!)</f>
        <v>#REF!</v>
      </c>
      <c r="J41" s="782" t="s">
        <v>338</v>
      </c>
      <c r="K41" s="783"/>
      <c r="L41" s="779" t="e">
        <f>IF(#REF!="","",#REF!)</f>
        <v>#REF!</v>
      </c>
      <c r="M41" s="780"/>
      <c r="N41" s="780"/>
      <c r="O41" s="130"/>
    </row>
    <row r="42" spans="2:15">
      <c r="B42" s="531">
        <v>12</v>
      </c>
      <c r="C42" s="196" t="s">
        <v>336</v>
      </c>
      <c r="D42" s="785" t="e">
        <f>IF(#REF!="","",#REF!)</f>
        <v>#REF!</v>
      </c>
      <c r="E42" s="786"/>
      <c r="F42" s="215" t="s">
        <v>337</v>
      </c>
      <c r="G42" s="787" t="s">
        <v>5</v>
      </c>
      <c r="H42" s="787"/>
      <c r="I42" s="215" t="s">
        <v>4</v>
      </c>
      <c r="J42" s="787" t="s">
        <v>339</v>
      </c>
      <c r="K42" s="788"/>
      <c r="L42" s="785" t="e">
        <f>IF(#REF!="","",#REF!)</f>
        <v>#REF!</v>
      </c>
      <c r="M42" s="786"/>
      <c r="N42" s="786"/>
      <c r="O42" s="130"/>
    </row>
    <row r="43" spans="2:15">
      <c r="B43" s="531"/>
      <c r="C43" s="198" t="s">
        <v>2</v>
      </c>
      <c r="D43" s="779" t="e">
        <f>IF(#REF!="","",#REF!)</f>
        <v>#REF!</v>
      </c>
      <c r="E43" s="780"/>
      <c r="F43" s="208" t="e">
        <f>IF(#REF!="","",#REF!)</f>
        <v>#REF!</v>
      </c>
      <c r="G43" s="781" t="e">
        <f>IF(#REF!="","",#REF!)</f>
        <v>#REF!</v>
      </c>
      <c r="H43" s="781"/>
      <c r="I43" s="208" t="e">
        <f>IF(#REF!="","",#REF!)</f>
        <v>#REF!</v>
      </c>
      <c r="J43" s="782" t="s">
        <v>338</v>
      </c>
      <c r="K43" s="783"/>
      <c r="L43" s="779" t="e">
        <f>IF(#REF!="","",#REF!)</f>
        <v>#REF!</v>
      </c>
      <c r="M43" s="780"/>
      <c r="N43" s="780"/>
    </row>
    <row r="44" spans="2:15">
      <c r="B44" s="531">
        <v>13</v>
      </c>
      <c r="C44" s="196" t="s">
        <v>336</v>
      </c>
      <c r="D44" s="785" t="e">
        <f>IF(#REF!="","",#REF!)</f>
        <v>#REF!</v>
      </c>
      <c r="E44" s="786"/>
      <c r="F44" s="215" t="s">
        <v>337</v>
      </c>
      <c r="G44" s="787" t="s">
        <v>5</v>
      </c>
      <c r="H44" s="787"/>
      <c r="I44" s="215" t="s">
        <v>4</v>
      </c>
      <c r="J44" s="787" t="s">
        <v>339</v>
      </c>
      <c r="K44" s="788"/>
      <c r="L44" s="785" t="e">
        <f>IF(#REF!="","",#REF!)</f>
        <v>#REF!</v>
      </c>
      <c r="M44" s="786"/>
      <c r="N44" s="786"/>
      <c r="O44" s="96"/>
    </row>
    <row r="45" spans="2:15">
      <c r="B45" s="531"/>
      <c r="C45" s="198" t="s">
        <v>2</v>
      </c>
      <c r="D45" s="779" t="e">
        <f>IF(#REF!="","",#REF!)</f>
        <v>#REF!</v>
      </c>
      <c r="E45" s="780"/>
      <c r="F45" s="208" t="e">
        <f>IF(#REF!="","",#REF!)</f>
        <v>#REF!</v>
      </c>
      <c r="G45" s="781" t="e">
        <f>IF(#REF!="","",#REF!)</f>
        <v>#REF!</v>
      </c>
      <c r="H45" s="781"/>
      <c r="I45" s="208" t="e">
        <f>IF(#REF!="","",#REF!)</f>
        <v>#REF!</v>
      </c>
      <c r="J45" s="782" t="s">
        <v>338</v>
      </c>
      <c r="K45" s="783"/>
      <c r="L45" s="779" t="e">
        <f>IF(#REF!="","",#REF!)</f>
        <v>#REF!</v>
      </c>
      <c r="M45" s="780"/>
      <c r="N45" s="780"/>
    </row>
    <row r="46" spans="2:15">
      <c r="B46" s="531">
        <v>14</v>
      </c>
      <c r="C46" s="196" t="s">
        <v>336</v>
      </c>
      <c r="D46" s="785" t="e">
        <f>IF(#REF!="","",#REF!)</f>
        <v>#REF!</v>
      </c>
      <c r="E46" s="786"/>
      <c r="F46" s="215" t="s">
        <v>337</v>
      </c>
      <c r="G46" s="787" t="s">
        <v>5</v>
      </c>
      <c r="H46" s="787"/>
      <c r="I46" s="215" t="s">
        <v>4</v>
      </c>
      <c r="J46" s="787" t="s">
        <v>339</v>
      </c>
      <c r="K46" s="788"/>
      <c r="L46" s="785" t="e">
        <f>IF(#REF!="","",#REF!)</f>
        <v>#REF!</v>
      </c>
      <c r="M46" s="786"/>
      <c r="N46" s="786"/>
    </row>
    <row r="47" spans="2:15">
      <c r="B47" s="531"/>
      <c r="C47" s="198" t="s">
        <v>2</v>
      </c>
      <c r="D47" s="779" t="e">
        <f>IF(#REF!="","",#REF!)</f>
        <v>#REF!</v>
      </c>
      <c r="E47" s="780"/>
      <c r="F47" s="208" t="e">
        <f>IF(#REF!="","",#REF!)</f>
        <v>#REF!</v>
      </c>
      <c r="G47" s="781" t="e">
        <f>IF(#REF!="","",#REF!)</f>
        <v>#REF!</v>
      </c>
      <c r="H47" s="781"/>
      <c r="I47" s="208" t="e">
        <f>IF(#REF!="","",#REF!)</f>
        <v>#REF!</v>
      </c>
      <c r="J47" s="782" t="s">
        <v>338</v>
      </c>
      <c r="K47" s="783"/>
      <c r="L47" s="779" t="e">
        <f>IF(#REF!="","",#REF!)</f>
        <v>#REF!</v>
      </c>
      <c r="M47" s="780"/>
      <c r="N47" s="780"/>
    </row>
    <row r="48" spans="2:15">
      <c r="B48" s="531">
        <v>15</v>
      </c>
      <c r="C48" s="196" t="s">
        <v>336</v>
      </c>
      <c r="D48" s="785" t="e">
        <f>IF(#REF!="","",#REF!)</f>
        <v>#REF!</v>
      </c>
      <c r="E48" s="786"/>
      <c r="F48" s="215" t="s">
        <v>337</v>
      </c>
      <c r="G48" s="787" t="s">
        <v>5</v>
      </c>
      <c r="H48" s="787"/>
      <c r="I48" s="215" t="s">
        <v>4</v>
      </c>
      <c r="J48" s="787" t="s">
        <v>339</v>
      </c>
      <c r="K48" s="788"/>
      <c r="L48" s="785" t="e">
        <f>IF(#REF!="","",#REF!)</f>
        <v>#REF!</v>
      </c>
      <c r="M48" s="786"/>
      <c r="N48" s="786"/>
    </row>
    <row r="49" spans="2:14">
      <c r="B49" s="531"/>
      <c r="C49" s="198" t="s">
        <v>2</v>
      </c>
      <c r="D49" s="779" t="e">
        <f>IF(#REF!="","",#REF!)</f>
        <v>#REF!</v>
      </c>
      <c r="E49" s="780"/>
      <c r="F49" s="208" t="e">
        <f>IF(#REF!="","",#REF!)</f>
        <v>#REF!</v>
      </c>
      <c r="G49" s="781" t="e">
        <f>IF(#REF!="","",#REF!)</f>
        <v>#REF!</v>
      </c>
      <c r="H49" s="781"/>
      <c r="I49" s="208" t="e">
        <f>IF(#REF!="","",#REF!)</f>
        <v>#REF!</v>
      </c>
      <c r="J49" s="782" t="s">
        <v>338</v>
      </c>
      <c r="K49" s="783"/>
      <c r="L49" s="779" t="e">
        <f>IF(#REF!="","",#REF!)</f>
        <v>#REF!</v>
      </c>
      <c r="M49" s="780"/>
      <c r="N49" s="780"/>
    </row>
    <row r="50" spans="2:14">
      <c r="B50" s="531">
        <v>16</v>
      </c>
      <c r="C50" s="196" t="s">
        <v>336</v>
      </c>
      <c r="D50" s="785" t="e">
        <f>IF(#REF!="","",#REF!)</f>
        <v>#REF!</v>
      </c>
      <c r="E50" s="786"/>
      <c r="F50" s="215" t="s">
        <v>337</v>
      </c>
      <c r="G50" s="787" t="s">
        <v>5</v>
      </c>
      <c r="H50" s="787"/>
      <c r="I50" s="215" t="s">
        <v>4</v>
      </c>
      <c r="J50" s="787" t="s">
        <v>339</v>
      </c>
      <c r="K50" s="788"/>
      <c r="L50" s="785" t="e">
        <f>IF(#REF!="","",#REF!)</f>
        <v>#REF!</v>
      </c>
      <c r="M50" s="786"/>
      <c r="N50" s="786"/>
    </row>
    <row r="51" spans="2:14">
      <c r="B51" s="531"/>
      <c r="C51" s="198" t="s">
        <v>2</v>
      </c>
      <c r="D51" s="779" t="e">
        <f>IF(#REF!="","",#REF!)</f>
        <v>#REF!</v>
      </c>
      <c r="E51" s="780"/>
      <c r="F51" s="208" t="e">
        <f>IF(#REF!="","",#REF!)</f>
        <v>#REF!</v>
      </c>
      <c r="G51" s="781" t="e">
        <f>IF(#REF!="","",#REF!)</f>
        <v>#REF!</v>
      </c>
      <c r="H51" s="781"/>
      <c r="I51" s="208" t="e">
        <f>IF(#REF!="","",#REF!)</f>
        <v>#REF!</v>
      </c>
      <c r="J51" s="782" t="s">
        <v>338</v>
      </c>
      <c r="K51" s="783"/>
      <c r="L51" s="779" t="e">
        <f>IF(#REF!="","",#REF!)</f>
        <v>#REF!</v>
      </c>
      <c r="M51" s="780"/>
      <c r="N51" s="780"/>
    </row>
    <row r="52" spans="2:14">
      <c r="B52" s="531">
        <v>17</v>
      </c>
      <c r="C52" s="196" t="s">
        <v>336</v>
      </c>
      <c r="D52" s="785" t="e">
        <f>IF(#REF!="","",#REF!)</f>
        <v>#REF!</v>
      </c>
      <c r="E52" s="786"/>
      <c r="F52" s="215" t="s">
        <v>337</v>
      </c>
      <c r="G52" s="787" t="s">
        <v>5</v>
      </c>
      <c r="H52" s="787"/>
      <c r="I52" s="215" t="s">
        <v>4</v>
      </c>
      <c r="J52" s="787" t="s">
        <v>339</v>
      </c>
      <c r="K52" s="788"/>
      <c r="L52" s="785" t="e">
        <f>IF(#REF!="","",#REF!)</f>
        <v>#REF!</v>
      </c>
      <c r="M52" s="786"/>
      <c r="N52" s="786"/>
    </row>
    <row r="53" spans="2:14">
      <c r="B53" s="784"/>
      <c r="C53" s="198" t="s">
        <v>2</v>
      </c>
      <c r="D53" s="789" t="e">
        <f>IF(#REF!="","",#REF!)</f>
        <v>#REF!</v>
      </c>
      <c r="E53" s="790"/>
      <c r="F53" s="424" t="e">
        <f>IF(#REF!="","",#REF!)</f>
        <v>#REF!</v>
      </c>
      <c r="G53" s="791" t="e">
        <f>IF(#REF!="","",#REF!)</f>
        <v>#REF!</v>
      </c>
      <c r="H53" s="791"/>
      <c r="I53" s="424" t="e">
        <f>IF(#REF!="","",#REF!)</f>
        <v>#REF!</v>
      </c>
      <c r="J53" s="782" t="s">
        <v>338</v>
      </c>
      <c r="K53" s="783"/>
      <c r="L53" s="789" t="e">
        <f>IF(#REF!="","",#REF!)</f>
        <v>#REF!</v>
      </c>
      <c r="M53" s="790"/>
      <c r="N53" s="790"/>
    </row>
    <row r="54" spans="2:14">
      <c r="B54" s="531">
        <v>18</v>
      </c>
      <c r="C54" s="196" t="s">
        <v>336</v>
      </c>
      <c r="D54" s="785" t="e">
        <f>IF(#REF!="","",#REF!)</f>
        <v>#REF!</v>
      </c>
      <c r="E54" s="786"/>
      <c r="F54" s="215" t="s">
        <v>337</v>
      </c>
      <c r="G54" s="787" t="s">
        <v>5</v>
      </c>
      <c r="H54" s="787"/>
      <c r="I54" s="215" t="s">
        <v>4</v>
      </c>
      <c r="J54" s="787" t="s">
        <v>339</v>
      </c>
      <c r="K54" s="788"/>
      <c r="L54" s="785" t="e">
        <f>IF(#REF!="","",#REF!)</f>
        <v>#REF!</v>
      </c>
      <c r="M54" s="786"/>
      <c r="N54" s="786"/>
    </row>
    <row r="55" spans="2:14">
      <c r="B55" s="531"/>
      <c r="C55" s="198" t="s">
        <v>2</v>
      </c>
      <c r="D55" s="779" t="e">
        <f>IF(#REF!="","",#REF!)</f>
        <v>#REF!</v>
      </c>
      <c r="E55" s="780"/>
      <c r="F55" s="208" t="e">
        <f>IF(#REF!="","",#REF!)</f>
        <v>#REF!</v>
      </c>
      <c r="G55" s="781" t="e">
        <f>IF(#REF!="","",#REF!)</f>
        <v>#REF!</v>
      </c>
      <c r="H55" s="781"/>
      <c r="I55" s="208" t="e">
        <f>IF(#REF!="","",#REF!)</f>
        <v>#REF!</v>
      </c>
      <c r="J55" s="782" t="s">
        <v>338</v>
      </c>
      <c r="K55" s="783"/>
      <c r="L55" s="779" t="e">
        <f>IF(#REF!="","",#REF!)</f>
        <v>#REF!</v>
      </c>
      <c r="M55" s="780"/>
      <c r="N55" s="780"/>
    </row>
    <row r="83" spans="2:15">
      <c r="B83" s="115"/>
      <c r="C83" s="115"/>
      <c r="D83" s="115"/>
      <c r="E83" s="115"/>
      <c r="F83" s="115"/>
      <c r="G83" s="115"/>
      <c r="H83" s="115"/>
      <c r="I83" s="115"/>
      <c r="J83" s="115"/>
      <c r="K83" s="115"/>
      <c r="L83" s="115"/>
      <c r="M83" s="115"/>
      <c r="N83" s="115"/>
      <c r="O83" s="115"/>
    </row>
  </sheetData>
  <mergeCells count="163">
    <mergeCell ref="D6:G6"/>
    <mergeCell ref="D20:E20"/>
    <mergeCell ref="G20:H20"/>
    <mergeCell ref="J20:K20"/>
    <mergeCell ref="L20:N20"/>
    <mergeCell ref="D21:E21"/>
    <mergeCell ref="G21:H21"/>
    <mergeCell ref="J21:K21"/>
    <mergeCell ref="L21:N21"/>
    <mergeCell ref="D22:E22"/>
    <mergeCell ref="G22:H22"/>
    <mergeCell ref="J22:K22"/>
    <mergeCell ref="L22:N22"/>
    <mergeCell ref="D23:E23"/>
    <mergeCell ref="G23:H23"/>
    <mergeCell ref="J23:K23"/>
    <mergeCell ref="L23:N23"/>
    <mergeCell ref="D24:E24"/>
    <mergeCell ref="G24:H24"/>
    <mergeCell ref="J24:K24"/>
    <mergeCell ref="L24:N24"/>
    <mergeCell ref="D25:E25"/>
    <mergeCell ref="G25:H25"/>
    <mergeCell ref="J25:K25"/>
    <mergeCell ref="L25:N25"/>
    <mergeCell ref="D26:E26"/>
    <mergeCell ref="G26:H26"/>
    <mergeCell ref="J26:K26"/>
    <mergeCell ref="L26:N26"/>
    <mergeCell ref="D27:E27"/>
    <mergeCell ref="G27:H27"/>
    <mergeCell ref="J27:K27"/>
    <mergeCell ref="L27:N27"/>
    <mergeCell ref="D28:E28"/>
    <mergeCell ref="G28:H28"/>
    <mergeCell ref="J28:K28"/>
    <mergeCell ref="L28:N28"/>
    <mergeCell ref="D29:E29"/>
    <mergeCell ref="G29:H29"/>
    <mergeCell ref="J29:K29"/>
    <mergeCell ref="L29:N29"/>
    <mergeCell ref="D30:E30"/>
    <mergeCell ref="G30:H30"/>
    <mergeCell ref="J30:K30"/>
    <mergeCell ref="L30:N30"/>
    <mergeCell ref="D31:E31"/>
    <mergeCell ref="G31:H31"/>
    <mergeCell ref="J31:K31"/>
    <mergeCell ref="L31:N31"/>
    <mergeCell ref="D32:E32"/>
    <mergeCell ref="G32:H32"/>
    <mergeCell ref="J32:K32"/>
    <mergeCell ref="L32:N32"/>
    <mergeCell ref="D33:E33"/>
    <mergeCell ref="G33:H33"/>
    <mergeCell ref="J33:K33"/>
    <mergeCell ref="L33:N33"/>
    <mergeCell ref="D34:E34"/>
    <mergeCell ref="G34:H34"/>
    <mergeCell ref="J34:K34"/>
    <mergeCell ref="L34:N34"/>
    <mergeCell ref="D35:E35"/>
    <mergeCell ref="G35:H35"/>
    <mergeCell ref="J35:K35"/>
    <mergeCell ref="L35:N35"/>
    <mergeCell ref="D36:E36"/>
    <mergeCell ref="G36:H36"/>
    <mergeCell ref="J36:K36"/>
    <mergeCell ref="L36:N36"/>
    <mergeCell ref="D37:E37"/>
    <mergeCell ref="G37:H37"/>
    <mergeCell ref="J37:K37"/>
    <mergeCell ref="L37:N37"/>
    <mergeCell ref="D38:E38"/>
    <mergeCell ref="G38:H38"/>
    <mergeCell ref="J38:K38"/>
    <mergeCell ref="L38:N38"/>
    <mergeCell ref="D39:E39"/>
    <mergeCell ref="G39:H39"/>
    <mergeCell ref="J39:K39"/>
    <mergeCell ref="L39:N39"/>
    <mergeCell ref="D40:E40"/>
    <mergeCell ref="G40:H40"/>
    <mergeCell ref="J40:K40"/>
    <mergeCell ref="L40:N40"/>
    <mergeCell ref="D41:E41"/>
    <mergeCell ref="G41:H41"/>
    <mergeCell ref="J41:K41"/>
    <mergeCell ref="L41:N41"/>
    <mergeCell ref="D42:E42"/>
    <mergeCell ref="G42:H42"/>
    <mergeCell ref="J42:K42"/>
    <mergeCell ref="L42:N42"/>
    <mergeCell ref="D43:E43"/>
    <mergeCell ref="G43:H43"/>
    <mergeCell ref="J43:K43"/>
    <mergeCell ref="L43:N43"/>
    <mergeCell ref="D44:E44"/>
    <mergeCell ref="G44:H44"/>
    <mergeCell ref="J44:K44"/>
    <mergeCell ref="L44:N44"/>
    <mergeCell ref="D45:E45"/>
    <mergeCell ref="G45:H45"/>
    <mergeCell ref="J45:K45"/>
    <mergeCell ref="L45:N45"/>
    <mergeCell ref="D46:E46"/>
    <mergeCell ref="G46:H46"/>
    <mergeCell ref="J46:K46"/>
    <mergeCell ref="L46:N46"/>
    <mergeCell ref="D47:E47"/>
    <mergeCell ref="G47:H47"/>
    <mergeCell ref="J47:K47"/>
    <mergeCell ref="L47:N47"/>
    <mergeCell ref="D48:E48"/>
    <mergeCell ref="G48:H48"/>
    <mergeCell ref="J48:K48"/>
    <mergeCell ref="L48:N48"/>
    <mergeCell ref="D49:E49"/>
    <mergeCell ref="G49:H49"/>
    <mergeCell ref="J49:K49"/>
    <mergeCell ref="L49:N49"/>
    <mergeCell ref="D50:E50"/>
    <mergeCell ref="G50:H50"/>
    <mergeCell ref="J50:K50"/>
    <mergeCell ref="L50:N50"/>
    <mergeCell ref="D51:E51"/>
    <mergeCell ref="G51:H51"/>
    <mergeCell ref="J51:K51"/>
    <mergeCell ref="L51:N51"/>
    <mergeCell ref="J52:K52"/>
    <mergeCell ref="L52:N52"/>
    <mergeCell ref="D53:E53"/>
    <mergeCell ref="G53:H53"/>
    <mergeCell ref="J53:K53"/>
    <mergeCell ref="L53:N53"/>
    <mergeCell ref="D54:E54"/>
    <mergeCell ref="G54:H54"/>
    <mergeCell ref="J54:K54"/>
    <mergeCell ref="L54:N54"/>
    <mergeCell ref="D55:E55"/>
    <mergeCell ref="G55:H55"/>
    <mergeCell ref="J55:K55"/>
    <mergeCell ref="L55:N55"/>
    <mergeCell ref="B20:B21"/>
    <mergeCell ref="B22:B23"/>
    <mergeCell ref="B24:B25"/>
    <mergeCell ref="B26:B27"/>
    <mergeCell ref="B28:B29"/>
    <mergeCell ref="B30:B31"/>
    <mergeCell ref="B32:B33"/>
    <mergeCell ref="B34:B35"/>
    <mergeCell ref="B36:B37"/>
    <mergeCell ref="B38:B39"/>
    <mergeCell ref="B40:B41"/>
    <mergeCell ref="B42:B43"/>
    <mergeCell ref="B44:B45"/>
    <mergeCell ref="B46:B47"/>
    <mergeCell ref="B48:B49"/>
    <mergeCell ref="B50:B51"/>
    <mergeCell ref="B52:B53"/>
    <mergeCell ref="B54:B55"/>
    <mergeCell ref="D52:E52"/>
    <mergeCell ref="G52:H52"/>
  </mergeCells>
  <phoneticPr fontId="8"/>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2">
    <tabColor rgb="FF7030A0"/>
  </sheetPr>
  <dimension ref="B3:D93"/>
  <sheetViews>
    <sheetView workbookViewId="0">
      <selection activeCell="D7" sqref="D7:W7"/>
    </sheetView>
  </sheetViews>
  <sheetFormatPr defaultColWidth="9" defaultRowHeight="16"/>
  <cols>
    <col min="1" max="1" width="9" style="69" customWidth="1"/>
    <col min="2" max="2" width="9.6640625" style="69" bestFit="1" customWidth="1"/>
    <col min="3" max="3" width="40.6640625" style="69" customWidth="1"/>
    <col min="4" max="4" width="4.58203125" style="69" customWidth="1"/>
    <col min="5" max="5" width="9" style="69" customWidth="1"/>
    <col min="6" max="16384" width="9" style="69"/>
  </cols>
  <sheetData>
    <row r="3" spans="2:4">
      <c r="B3" s="694" t="s">
        <v>141</v>
      </c>
      <c r="C3" s="694"/>
      <c r="D3" s="118"/>
    </row>
    <row r="5" spans="2:4">
      <c r="B5" s="503" t="e">
        <f>IF(#REF!="","",#REF!)</f>
        <v>#REF!</v>
      </c>
      <c r="C5" s="503"/>
    </row>
    <row r="6" spans="2:4">
      <c r="B6" s="794" t="s">
        <v>127</v>
      </c>
      <c r="C6" s="795"/>
    </row>
    <row r="7" spans="2:4" ht="32">
      <c r="B7" s="219" t="s">
        <v>128</v>
      </c>
      <c r="C7" s="218" t="e">
        <f>IF(#REF!="","",#REF!)</f>
        <v>#REF!</v>
      </c>
    </row>
    <row r="8" spans="2:4" ht="32">
      <c r="B8" s="219" t="s">
        <v>145</v>
      </c>
      <c r="C8" s="218" t="e">
        <f>IF(#REF!="","",#REF!)</f>
        <v>#REF!</v>
      </c>
    </row>
    <row r="9" spans="2:4" ht="32">
      <c r="B9" s="219" t="s">
        <v>75</v>
      </c>
      <c r="C9" s="218" t="e">
        <f>IF(#REF!="","",#REF!)</f>
        <v>#REF!</v>
      </c>
    </row>
    <row r="10" spans="2:4">
      <c r="B10" s="129"/>
      <c r="C10" s="129"/>
    </row>
    <row r="11" spans="2:4">
      <c r="B11" s="797" t="s">
        <v>166</v>
      </c>
      <c r="C11" s="797"/>
    </row>
    <row r="12" spans="2:4">
      <c r="B12" s="798" t="e">
        <f>IF(#REF!="","",#REF!)</f>
        <v>#REF!</v>
      </c>
      <c r="C12" s="798" t="e">
        <f>IF(#REF!="","",#REF!)</f>
        <v>#REF!</v>
      </c>
    </row>
    <row r="14" spans="2:4">
      <c r="B14" s="794" t="s">
        <v>124</v>
      </c>
      <c r="C14" s="795"/>
    </row>
    <row r="15" spans="2:4">
      <c r="B15" s="793" t="s">
        <v>93</v>
      </c>
      <c r="C15" s="793"/>
    </row>
    <row r="16" spans="2:4">
      <c r="B16" s="792" t="e">
        <f>IF(#REF!="","",#REF!)</f>
        <v>#REF!</v>
      </c>
      <c r="C16" s="792" t="e">
        <f>IF(#REF!="","",#REF!)</f>
        <v>#REF!</v>
      </c>
    </row>
    <row r="17" spans="2:3">
      <c r="B17" s="793" t="s">
        <v>3</v>
      </c>
      <c r="C17" s="793"/>
    </row>
    <row r="18" spans="2:3">
      <c r="B18" s="792" t="e">
        <f>IF(#REF!="","",#REF!)</f>
        <v>#REF!</v>
      </c>
      <c r="C18" s="792" t="e">
        <f>IF(#REF!="","",#REF!)</f>
        <v>#REF!</v>
      </c>
    </row>
    <row r="20" spans="2:3">
      <c r="B20" s="794" t="s">
        <v>126</v>
      </c>
      <c r="C20" s="795"/>
    </row>
    <row r="21" spans="2:3">
      <c r="B21" s="796" t="e">
        <f>IF(#REF!="","",#REF!)</f>
        <v>#REF!</v>
      </c>
      <c r="C21" s="796" t="e">
        <f>IF(#REF!="","",#REF!)</f>
        <v>#REF!</v>
      </c>
    </row>
    <row r="23" spans="2:3">
      <c r="B23" s="503" t="e">
        <f>IF(#REF!="","",#REF!)</f>
        <v>#REF!</v>
      </c>
      <c r="C23" s="503"/>
    </row>
    <row r="24" spans="2:3">
      <c r="B24" s="794" t="s">
        <v>127</v>
      </c>
      <c r="C24" s="795"/>
    </row>
    <row r="25" spans="2:3" ht="32">
      <c r="B25" s="219" t="s">
        <v>128</v>
      </c>
      <c r="C25" s="218" t="e">
        <f>IF(#REF!="","",#REF!)</f>
        <v>#REF!</v>
      </c>
    </row>
    <row r="26" spans="2:3" ht="32">
      <c r="B26" s="219" t="s">
        <v>145</v>
      </c>
      <c r="C26" s="218" t="e">
        <f>IF(#REF!="","",#REF!)</f>
        <v>#REF!</v>
      </c>
    </row>
    <row r="27" spans="2:3" ht="32">
      <c r="B27" s="219" t="s">
        <v>75</v>
      </c>
      <c r="C27" s="218" t="e">
        <f>IF(#REF!="","",#REF!)</f>
        <v>#REF!</v>
      </c>
    </row>
    <row r="28" spans="2:3" hidden="1">
      <c r="B28" s="129"/>
      <c r="C28" s="129"/>
    </row>
    <row r="29" spans="2:3">
      <c r="B29" s="797" t="s">
        <v>166</v>
      </c>
      <c r="C29" s="797"/>
    </row>
    <row r="30" spans="2:3" ht="15.75" customHeight="1">
      <c r="B30" s="798" t="e">
        <f>IF(#REF!="","",#REF!)</f>
        <v>#REF!</v>
      </c>
      <c r="C30" s="798" t="e">
        <f>IF(#REF!="","",#REF!)</f>
        <v>#REF!</v>
      </c>
    </row>
    <row r="31" spans="2:3" hidden="1"/>
    <row r="32" spans="2:3">
      <c r="B32" s="794" t="s">
        <v>124</v>
      </c>
      <c r="C32" s="795"/>
    </row>
    <row r="33" spans="2:3">
      <c r="B33" s="793" t="s">
        <v>93</v>
      </c>
      <c r="C33" s="793"/>
    </row>
    <row r="34" spans="2:3">
      <c r="B34" s="792" t="e">
        <f>IF(#REF!="","",#REF!)</f>
        <v>#REF!</v>
      </c>
      <c r="C34" s="792" t="e">
        <f>IF(#REF!="","",#REF!)</f>
        <v>#REF!</v>
      </c>
    </row>
    <row r="35" spans="2:3">
      <c r="B35" s="793" t="s">
        <v>3</v>
      </c>
      <c r="C35" s="793"/>
    </row>
    <row r="36" spans="2:3">
      <c r="B36" s="792" t="e">
        <f>IF(#REF!="","",#REF!)</f>
        <v>#REF!</v>
      </c>
      <c r="C36" s="792" t="e">
        <f>IF(#REF!="","",#REF!)</f>
        <v>#REF!</v>
      </c>
    </row>
    <row r="37" spans="2:3" hidden="1"/>
    <row r="38" spans="2:3">
      <c r="B38" s="794" t="s">
        <v>126</v>
      </c>
      <c r="C38" s="795"/>
    </row>
    <row r="39" spans="2:3">
      <c r="B39" s="796" t="e">
        <f>IF(#REF!="","",#REF!)</f>
        <v>#REF!</v>
      </c>
      <c r="C39" s="796" t="e">
        <f>IF(#REF!="","",#REF!)</f>
        <v>#REF!</v>
      </c>
    </row>
    <row r="41" spans="2:3" ht="12.9" customHeight="1">
      <c r="B41" s="799" t="e">
        <f>IF(#REF!="","",#REF!)</f>
        <v>#REF!</v>
      </c>
      <c r="C41" s="799" t="e">
        <f>IF(#REF!="","",#REF!)</f>
        <v>#REF!</v>
      </c>
    </row>
    <row r="42" spans="2:3">
      <c r="B42" s="800" t="s">
        <v>127</v>
      </c>
      <c r="C42" s="800"/>
    </row>
    <row r="43" spans="2:3" ht="32">
      <c r="B43" s="219" t="s">
        <v>128</v>
      </c>
      <c r="C43" s="218" t="e">
        <f>IF(#REF!="","",#REF!)</f>
        <v>#REF!</v>
      </c>
    </row>
    <row r="44" spans="2:3" ht="32">
      <c r="B44" s="219" t="s">
        <v>145</v>
      </c>
      <c r="C44" s="218" t="e">
        <f>IF(#REF!="","",#REF!)</f>
        <v>#REF!</v>
      </c>
    </row>
    <row r="45" spans="2:3" ht="32">
      <c r="B45" s="219" t="s">
        <v>75</v>
      </c>
      <c r="C45" s="218" t="e">
        <f>IF(#REF!="","",#REF!)</f>
        <v>#REF!</v>
      </c>
    </row>
    <row r="46" spans="2:3">
      <c r="B46" s="129"/>
      <c r="C46" s="129"/>
    </row>
    <row r="47" spans="2:3">
      <c r="B47" s="797" t="s">
        <v>166</v>
      </c>
      <c r="C47" s="797"/>
    </row>
    <row r="48" spans="2:3">
      <c r="B48" s="798" t="e">
        <f>IF(#REF!="","",#REF!)</f>
        <v>#REF!</v>
      </c>
      <c r="C48" s="798" t="e">
        <f>IF(#REF!="","",#REF!)</f>
        <v>#REF!</v>
      </c>
    </row>
    <row r="50" spans="2:3">
      <c r="B50" s="794" t="s">
        <v>124</v>
      </c>
      <c r="C50" s="795"/>
    </row>
    <row r="51" spans="2:3">
      <c r="B51" s="793" t="s">
        <v>93</v>
      </c>
      <c r="C51" s="793"/>
    </row>
    <row r="52" spans="2:3">
      <c r="B52" s="792" t="e">
        <f>IF(#REF!="","",#REF!)</f>
        <v>#REF!</v>
      </c>
      <c r="C52" s="792" t="e">
        <f>IF(#REF!="","",#REF!)</f>
        <v>#REF!</v>
      </c>
    </row>
    <row r="53" spans="2:3">
      <c r="B53" s="793" t="s">
        <v>3</v>
      </c>
      <c r="C53" s="793"/>
    </row>
    <row r="54" spans="2:3">
      <c r="B54" s="792" t="e">
        <f>IF(#REF!="","",#REF!)</f>
        <v>#REF!</v>
      </c>
      <c r="C54" s="792" t="e">
        <f>IF(#REF!="","",#REF!)</f>
        <v>#REF!</v>
      </c>
    </row>
    <row r="56" spans="2:3">
      <c r="B56" s="794" t="s">
        <v>126</v>
      </c>
      <c r="C56" s="795"/>
    </row>
    <row r="57" spans="2:3">
      <c r="B57" s="796" t="e">
        <f>IF(#REF!="","",#REF!)</f>
        <v>#REF!</v>
      </c>
      <c r="C57" s="796" t="e">
        <f>IF(#REF!="","",#REF!)</f>
        <v>#REF!</v>
      </c>
    </row>
    <row r="59" spans="2:3">
      <c r="B59" s="503" t="e">
        <f>IF(#REF!="","",#REF!)</f>
        <v>#REF!</v>
      </c>
      <c r="C59" s="503" t="e">
        <f>IF(#REF!="","",#REF!)</f>
        <v>#REF!</v>
      </c>
    </row>
    <row r="60" spans="2:3">
      <c r="B60" s="794" t="s">
        <v>127</v>
      </c>
      <c r="C60" s="795"/>
    </row>
    <row r="61" spans="2:3" ht="32">
      <c r="B61" s="219" t="s">
        <v>128</v>
      </c>
      <c r="C61" s="218" t="e">
        <f>IF(#REF!="","",#REF!)</f>
        <v>#REF!</v>
      </c>
    </row>
    <row r="62" spans="2:3" ht="32">
      <c r="B62" s="219" t="s">
        <v>145</v>
      </c>
      <c r="C62" s="218" t="e">
        <f>IF(#REF!="","",#REF!)</f>
        <v>#REF!</v>
      </c>
    </row>
    <row r="63" spans="2:3" ht="32">
      <c r="B63" s="219" t="s">
        <v>75</v>
      </c>
      <c r="C63" s="218" t="e">
        <f>IF(#REF!="","",#REF!)</f>
        <v>#REF!</v>
      </c>
    </row>
    <row r="64" spans="2:3">
      <c r="B64" s="129"/>
      <c r="C64" s="129"/>
    </row>
    <row r="65" spans="2:4">
      <c r="B65" s="797" t="s">
        <v>166</v>
      </c>
      <c r="C65" s="797"/>
    </row>
    <row r="66" spans="2:4">
      <c r="B66" s="798" t="e">
        <f>IF(#REF!="","",#REF!)</f>
        <v>#REF!</v>
      </c>
      <c r="C66" s="798" t="e">
        <f>IF(#REF!="","",#REF!)</f>
        <v>#REF!</v>
      </c>
    </row>
    <row r="68" spans="2:4">
      <c r="B68" s="794" t="s">
        <v>124</v>
      </c>
      <c r="C68" s="795"/>
    </row>
    <row r="69" spans="2:4">
      <c r="B69" s="793" t="s">
        <v>93</v>
      </c>
      <c r="C69" s="793"/>
    </row>
    <row r="70" spans="2:4">
      <c r="B70" s="792" t="e">
        <f>IF(#REF!="","",#REF!)</f>
        <v>#REF!</v>
      </c>
      <c r="C70" s="792" t="e">
        <f>IF(#REF!="","",#REF!)</f>
        <v>#REF!</v>
      </c>
    </row>
    <row r="71" spans="2:4">
      <c r="B71" s="793" t="s">
        <v>3</v>
      </c>
      <c r="C71" s="793"/>
    </row>
    <row r="72" spans="2:4">
      <c r="B72" s="792" t="e">
        <f>IF(#REF!="","",#REF!)</f>
        <v>#REF!</v>
      </c>
      <c r="C72" s="792" t="e">
        <f>IF(#REF!="","",#REF!)</f>
        <v>#REF!</v>
      </c>
    </row>
    <row r="74" spans="2:4">
      <c r="B74" s="794" t="s">
        <v>126</v>
      </c>
      <c r="C74" s="795"/>
    </row>
    <row r="75" spans="2:4">
      <c r="B75" s="796" t="e">
        <f>IF(#REF!="","",#REF!)</f>
        <v>#REF!</v>
      </c>
      <c r="C75" s="796" t="e">
        <f>IF(#REF!="","",#REF!)</f>
        <v>#REF!</v>
      </c>
      <c r="D75" s="118"/>
    </row>
    <row r="77" spans="2:4">
      <c r="B77" s="503" t="e">
        <f>IF(#REF!="","",#REF!)</f>
        <v>#REF!</v>
      </c>
      <c r="C77" s="503" t="e">
        <f>IF(#REF!="","",#REF!)</f>
        <v>#REF!</v>
      </c>
    </row>
    <row r="78" spans="2:4">
      <c r="B78" s="794" t="s">
        <v>127</v>
      </c>
      <c r="C78" s="795"/>
    </row>
    <row r="79" spans="2:4" ht="32">
      <c r="B79" s="219" t="s">
        <v>128</v>
      </c>
      <c r="C79" s="218" t="e">
        <f>IF(#REF!="","",#REF!)</f>
        <v>#REF!</v>
      </c>
    </row>
    <row r="80" spans="2:4" ht="32">
      <c r="B80" s="219" t="s">
        <v>145</v>
      </c>
      <c r="C80" s="218" t="e">
        <f>IF(#REF!="","",#REF!)</f>
        <v>#REF!</v>
      </c>
    </row>
    <row r="81" spans="2:3" ht="32">
      <c r="B81" s="219" t="s">
        <v>75</v>
      </c>
      <c r="C81" s="218" t="e">
        <f>IF(#REF!="","",#REF!)</f>
        <v>#REF!</v>
      </c>
    </row>
    <row r="82" spans="2:3">
      <c r="B82" s="129"/>
      <c r="C82" s="129"/>
    </row>
    <row r="83" spans="2:3">
      <c r="B83" s="797" t="s">
        <v>166</v>
      </c>
      <c r="C83" s="797"/>
    </row>
    <row r="84" spans="2:3">
      <c r="B84" s="798" t="e">
        <f>IF(#REF!="","",#REF!)</f>
        <v>#REF!</v>
      </c>
      <c r="C84" s="798" t="e">
        <f>IF(#REF!="","",#REF!)</f>
        <v>#REF!</v>
      </c>
    </row>
    <row r="86" spans="2:3">
      <c r="B86" s="794" t="s">
        <v>124</v>
      </c>
      <c r="C86" s="795"/>
    </row>
    <row r="87" spans="2:3">
      <c r="B87" s="793" t="s">
        <v>93</v>
      </c>
      <c r="C87" s="793"/>
    </row>
    <row r="88" spans="2:3">
      <c r="B88" s="792" t="e">
        <f>IF(#REF!="","",#REF!)</f>
        <v>#REF!</v>
      </c>
      <c r="C88" s="792" t="e">
        <f>IF(#REF!="","",#REF!)</f>
        <v>#REF!</v>
      </c>
    </row>
    <row r="89" spans="2:3">
      <c r="B89" s="793" t="s">
        <v>3</v>
      </c>
      <c r="C89" s="793"/>
    </row>
    <row r="90" spans="2:3">
      <c r="B90" s="792" t="e">
        <f>IF(#REF!="","",#REF!)</f>
        <v>#REF!</v>
      </c>
      <c r="C90" s="792" t="e">
        <f>IF(#REF!="","",#REF!)</f>
        <v>#REF!</v>
      </c>
    </row>
    <row r="92" spans="2:3">
      <c r="B92" s="794" t="s">
        <v>126</v>
      </c>
      <c r="C92" s="795"/>
    </row>
    <row r="93" spans="2:3">
      <c r="B93" s="796" t="e">
        <f>IF(#REF!="","",#REF!)</f>
        <v>#REF!</v>
      </c>
      <c r="C93" s="796" t="e">
        <f>IF(#REF!="","",#REF!)</f>
        <v>#REF!</v>
      </c>
    </row>
  </sheetData>
  <mergeCells count="56">
    <mergeCell ref="B3:C3"/>
    <mergeCell ref="B23:C23"/>
    <mergeCell ref="B24:C24"/>
    <mergeCell ref="B29:C29"/>
    <mergeCell ref="B30:C30"/>
    <mergeCell ref="B5:C5"/>
    <mergeCell ref="B6:C6"/>
    <mergeCell ref="B11:C11"/>
    <mergeCell ref="B12:C12"/>
    <mergeCell ref="B14:C14"/>
    <mergeCell ref="B15:C15"/>
    <mergeCell ref="B16:C16"/>
    <mergeCell ref="B17:C17"/>
    <mergeCell ref="B18:C18"/>
    <mergeCell ref="B20:C20"/>
    <mergeCell ref="B21:C21"/>
    <mergeCell ref="B32:C32"/>
    <mergeCell ref="B33:C33"/>
    <mergeCell ref="B34:C34"/>
    <mergeCell ref="B35:C35"/>
    <mergeCell ref="B36:C36"/>
    <mergeCell ref="B38:C38"/>
    <mergeCell ref="B39:C39"/>
    <mergeCell ref="B41:C41"/>
    <mergeCell ref="B42:C42"/>
    <mergeCell ref="B47:C47"/>
    <mergeCell ref="B48:C48"/>
    <mergeCell ref="B50:C50"/>
    <mergeCell ref="B51:C51"/>
    <mergeCell ref="B52:C52"/>
    <mergeCell ref="B53:C53"/>
    <mergeCell ref="B54:C54"/>
    <mergeCell ref="B56:C56"/>
    <mergeCell ref="B57:C57"/>
    <mergeCell ref="B59:C59"/>
    <mergeCell ref="B60:C60"/>
    <mergeCell ref="B65:C65"/>
    <mergeCell ref="B66:C66"/>
    <mergeCell ref="B68:C68"/>
    <mergeCell ref="B69:C69"/>
    <mergeCell ref="B70:C70"/>
    <mergeCell ref="B71:C71"/>
    <mergeCell ref="B72:C72"/>
    <mergeCell ref="B74:C74"/>
    <mergeCell ref="B75:C75"/>
    <mergeCell ref="B77:C77"/>
    <mergeCell ref="B78:C78"/>
    <mergeCell ref="B83:C83"/>
    <mergeCell ref="B84:C84"/>
    <mergeCell ref="B86:C86"/>
    <mergeCell ref="B87:C87"/>
    <mergeCell ref="B88:C88"/>
    <mergeCell ref="B89:C89"/>
    <mergeCell ref="B90:C90"/>
    <mergeCell ref="B92:C92"/>
    <mergeCell ref="B93:C93"/>
  </mergeCells>
  <phoneticPr fontId="8"/>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3">
    <tabColor rgb="FF7030A0"/>
  </sheetPr>
  <dimension ref="B2:F96"/>
  <sheetViews>
    <sheetView topLeftCell="A4" workbookViewId="0">
      <selection activeCell="D7" sqref="D7:W7"/>
    </sheetView>
  </sheetViews>
  <sheetFormatPr defaultRowHeight="18"/>
  <cols>
    <col min="2" max="2" width="38.4140625" customWidth="1"/>
    <col min="3" max="3" width="4.58203125" customWidth="1"/>
    <col min="4" max="4" width="25.58203125" customWidth="1"/>
    <col min="5" max="5" width="4.58203125" customWidth="1"/>
    <col min="6" max="6" width="41.5" customWidth="1"/>
  </cols>
  <sheetData>
    <row r="2" spans="2:6">
      <c r="B2" s="694" t="s">
        <v>168</v>
      </c>
      <c r="C2" s="694"/>
      <c r="D2" s="694"/>
    </row>
    <row r="3" spans="2:6">
      <c r="B3" s="470"/>
      <c r="C3" s="470"/>
      <c r="D3" s="470"/>
      <c r="E3" s="470"/>
      <c r="F3" s="470"/>
    </row>
    <row r="4" spans="2:6">
      <c r="B4" s="471" t="str">
        <f>'実態(幼)'!B2</f>
        <v>幼稚部　年少～年長　までの記録</v>
      </c>
      <c r="C4" s="471"/>
      <c r="D4" s="471"/>
      <c r="E4" s="471"/>
      <c r="F4" s="471"/>
    </row>
    <row r="5" spans="2:6">
      <c r="B5" s="470"/>
      <c r="C5" s="470"/>
      <c r="D5" s="470"/>
      <c r="E5" s="470"/>
      <c r="F5" s="470"/>
    </row>
    <row r="6" spans="2:6">
      <c r="B6" s="482" t="str">
        <f>'実態(幼)'!B4</f>
        <v>【実態に関すること】　</v>
      </c>
      <c r="C6" s="470"/>
      <c r="D6" s="482" t="str">
        <f>'実態(幼)'!E4</f>
        <v>【過去の記録】（幼稚部　年中　３月31日までの記録）</v>
      </c>
      <c r="E6" s="470"/>
      <c r="F6" s="482" t="str">
        <f>'実態(幼)'!H4</f>
        <v>【過去の記録】（幼稚部　年少　３月31日までの記録）</v>
      </c>
    </row>
    <row r="7" spans="2:6">
      <c r="B7" s="473" t="str">
        <f>'実態(幼)'!B5</f>
        <v>健康の保持</v>
      </c>
      <c r="C7" s="470"/>
      <c r="D7" s="473" t="str">
        <f>'実態(幼)'!E5</f>
        <v>健康の保持</v>
      </c>
      <c r="E7" s="470"/>
      <c r="F7" s="473" t="str">
        <f>'実態(幼)'!H5</f>
        <v>健康の保持</v>
      </c>
    </row>
    <row r="8" spans="2:6">
      <c r="B8" s="483">
        <f>'実態(幼)'!C5</f>
        <v>0</v>
      </c>
      <c r="C8" s="470"/>
      <c r="D8" s="483">
        <f>'実態(幼)'!F5</f>
        <v>0</v>
      </c>
      <c r="E8" s="470"/>
      <c r="F8" s="483">
        <f>'実態(幼)'!I5</f>
        <v>0</v>
      </c>
    </row>
    <row r="9" spans="2:6">
      <c r="B9" s="473" t="str">
        <f>'実態(幼)'!B6</f>
        <v>心理的な安定</v>
      </c>
      <c r="C9" s="470"/>
      <c r="D9" s="473" t="str">
        <f>'実態(幼)'!E6</f>
        <v>心理的な安定</v>
      </c>
      <c r="E9" s="470"/>
      <c r="F9" s="473" t="str">
        <f>'実態(幼)'!H6</f>
        <v>心理的な安定</v>
      </c>
    </row>
    <row r="10" spans="2:6">
      <c r="B10" s="483">
        <f>'実態(幼)'!C6</f>
        <v>0</v>
      </c>
      <c r="C10" s="470"/>
      <c r="D10" s="483">
        <f>'実態(幼)'!F6</f>
        <v>0</v>
      </c>
      <c r="E10" s="470"/>
      <c r="F10" s="483">
        <f>'実態(幼)'!I6</f>
        <v>0</v>
      </c>
    </row>
    <row r="11" spans="2:6">
      <c r="B11" s="473" t="str">
        <f>'実態(幼)'!B7</f>
        <v>人間関係の形成</v>
      </c>
      <c r="C11" s="470"/>
      <c r="D11" s="473" t="str">
        <f>'実態(幼)'!E7</f>
        <v>人間関係の形成</v>
      </c>
      <c r="E11" s="470"/>
      <c r="F11" s="473" t="str">
        <f>'実態(幼)'!H7</f>
        <v>人間関係の形成</v>
      </c>
    </row>
    <row r="12" spans="2:6">
      <c r="B12" s="483">
        <f>'実態(幼)'!C7</f>
        <v>0</v>
      </c>
      <c r="C12" s="470"/>
      <c r="D12" s="483">
        <f>'実態(幼)'!F7</f>
        <v>0</v>
      </c>
      <c r="E12" s="470"/>
      <c r="F12" s="483">
        <f>'実態(幼)'!I7</f>
        <v>0</v>
      </c>
    </row>
    <row r="13" spans="2:6">
      <c r="B13" s="473" t="str">
        <f>'実態(幼)'!B8</f>
        <v>環境の把握</v>
      </c>
      <c r="C13" s="470"/>
      <c r="D13" s="473" t="str">
        <f>'実態(幼)'!E8</f>
        <v>環境の把握</v>
      </c>
      <c r="E13" s="470"/>
      <c r="F13" s="473" t="str">
        <f>'実態(幼)'!H8</f>
        <v>環境の把握</v>
      </c>
    </row>
    <row r="14" spans="2:6">
      <c r="B14" s="483">
        <f>'実態(幼)'!C8</f>
        <v>0</v>
      </c>
      <c r="C14" s="470"/>
      <c r="D14" s="483">
        <f>'実態(幼)'!F8</f>
        <v>0</v>
      </c>
      <c r="E14" s="470"/>
      <c r="F14" s="483">
        <f>'実態(幼)'!I8</f>
        <v>0</v>
      </c>
    </row>
    <row r="15" spans="2:6">
      <c r="B15" s="473" t="str">
        <f>'実態(幼)'!B9</f>
        <v>身体の動き</v>
      </c>
      <c r="C15" s="470"/>
      <c r="D15" s="473" t="str">
        <f>'実態(幼)'!E9</f>
        <v>身体の動き</v>
      </c>
      <c r="E15" s="470"/>
      <c r="F15" s="473" t="str">
        <f>'実態(幼)'!H9</f>
        <v>身体の動き</v>
      </c>
    </row>
    <row r="16" spans="2:6">
      <c r="B16" s="483">
        <f>'実態(幼)'!C9</f>
        <v>0</v>
      </c>
      <c r="C16" s="470"/>
      <c r="D16" s="483">
        <f>'実態(幼)'!F9</f>
        <v>0</v>
      </c>
      <c r="E16" s="470"/>
      <c r="F16" s="483">
        <f>'実態(幼)'!I9</f>
        <v>0</v>
      </c>
    </row>
    <row r="17" spans="2:6">
      <c r="B17" s="473" t="str">
        <f>'実態(幼)'!B10</f>
        <v>コミュニケーション</v>
      </c>
      <c r="C17" s="470"/>
      <c r="D17" s="473" t="str">
        <f>'実態(幼)'!E10</f>
        <v>コミュニケーション</v>
      </c>
      <c r="E17" s="470"/>
      <c r="F17" s="473" t="str">
        <f>'実態(幼)'!H10</f>
        <v>コミュニケーション</v>
      </c>
    </row>
    <row r="18" spans="2:6">
      <c r="B18" s="483">
        <f>'実態(幼)'!C10</f>
        <v>0</v>
      </c>
      <c r="C18" s="470"/>
      <c r="D18" s="483">
        <f>'実態(幼)'!F10</f>
        <v>0</v>
      </c>
      <c r="E18" s="470"/>
      <c r="F18" s="483">
        <f>'実態(幼)'!I10</f>
        <v>0</v>
      </c>
    </row>
    <row r="19" spans="2:6">
      <c r="B19" s="473" t="str">
        <f>'実態(幼)'!B11</f>
        <v>合理的配慮</v>
      </c>
      <c r="C19" s="470"/>
      <c r="D19" s="473" t="str">
        <f>'実態(幼)'!E11</f>
        <v>合理的配慮</v>
      </c>
      <c r="E19" s="470"/>
      <c r="F19" s="473" t="str">
        <f>'実態(幼)'!H11</f>
        <v>合理的配慮</v>
      </c>
    </row>
    <row r="20" spans="2:6">
      <c r="B20" s="483">
        <f>'実態(幼)'!C11</f>
        <v>0</v>
      </c>
      <c r="C20" s="470"/>
      <c r="D20" s="483">
        <f>'実態(幼)'!F11</f>
        <v>0</v>
      </c>
      <c r="E20" s="470"/>
      <c r="F20" s="483">
        <f>'実態(幼)'!I11</f>
        <v>0</v>
      </c>
    </row>
    <row r="21" spans="2:6">
      <c r="B21" s="470"/>
      <c r="C21" s="470"/>
      <c r="D21" s="470"/>
      <c r="E21" s="470"/>
      <c r="F21" s="470"/>
    </row>
    <row r="22" spans="2:6">
      <c r="B22" s="470"/>
      <c r="C22" s="470"/>
      <c r="D22" s="470"/>
      <c r="E22" s="470"/>
      <c r="F22" s="470"/>
    </row>
    <row r="23" spans="2:6">
      <c r="B23" s="471" t="e">
        <f>#REF!</f>
        <v>#REF!</v>
      </c>
      <c r="C23" s="471"/>
      <c r="D23" s="471"/>
      <c r="E23" s="471"/>
      <c r="F23" s="471"/>
    </row>
    <row r="24" spans="2:6">
      <c r="B24" s="470"/>
      <c r="C24" s="470"/>
      <c r="D24" s="470"/>
      <c r="E24" s="470"/>
      <c r="F24" s="470"/>
    </row>
    <row r="25" spans="2:6">
      <c r="B25" s="472" t="e">
        <f>#REF!</f>
        <v>#REF!</v>
      </c>
      <c r="C25" s="470"/>
      <c r="D25" s="472" t="e">
        <f>#REF!</f>
        <v>#REF!</v>
      </c>
      <c r="E25" s="470"/>
      <c r="F25" s="472" t="e">
        <f>#REF!</f>
        <v>#REF!</v>
      </c>
    </row>
    <row r="26" spans="2:6">
      <c r="B26" s="473" t="e">
        <f>#REF!</f>
        <v>#REF!</v>
      </c>
      <c r="C26" s="470"/>
      <c r="D26" s="474" t="e">
        <f>B26</f>
        <v>#REF!</v>
      </c>
      <c r="E26" s="470"/>
      <c r="F26" s="474" t="e">
        <f>B26</f>
        <v>#REF!</v>
      </c>
    </row>
    <row r="27" spans="2:6">
      <c r="B27" s="475" t="e">
        <f>#REF!</f>
        <v>#REF!</v>
      </c>
      <c r="C27" s="470"/>
      <c r="D27" s="476" t="e">
        <f>#REF!</f>
        <v>#REF!</v>
      </c>
      <c r="E27" s="470"/>
      <c r="F27" s="476" t="e">
        <f>#REF!</f>
        <v>#REF!</v>
      </c>
    </row>
    <row r="28" spans="2:6">
      <c r="B28" s="473" t="e">
        <f>#REF!</f>
        <v>#REF!</v>
      </c>
      <c r="C28" s="470"/>
      <c r="D28" s="474" t="e">
        <f>B28</f>
        <v>#REF!</v>
      </c>
      <c r="E28" s="470"/>
      <c r="F28" s="474" t="e">
        <f>B28</f>
        <v>#REF!</v>
      </c>
    </row>
    <row r="29" spans="2:6">
      <c r="B29" s="475" t="e">
        <f>#REF!</f>
        <v>#REF!</v>
      </c>
      <c r="C29" s="470"/>
      <c r="D29" s="476" t="e">
        <f>#REF!</f>
        <v>#REF!</v>
      </c>
      <c r="E29" s="470"/>
      <c r="F29" s="476" t="e">
        <f>#REF!</f>
        <v>#REF!</v>
      </c>
    </row>
    <row r="30" spans="2:6">
      <c r="B30" s="473" t="e">
        <f>#REF!</f>
        <v>#REF!</v>
      </c>
      <c r="C30" s="470"/>
      <c r="D30" s="474" t="e">
        <f>B30</f>
        <v>#REF!</v>
      </c>
      <c r="E30" s="470"/>
      <c r="F30" s="474" t="e">
        <f>B30</f>
        <v>#REF!</v>
      </c>
    </row>
    <row r="31" spans="2:6">
      <c r="B31" s="475" t="e">
        <f>#REF!</f>
        <v>#REF!</v>
      </c>
      <c r="C31" s="470"/>
      <c r="D31" s="476" t="e">
        <f>#REF!</f>
        <v>#REF!</v>
      </c>
      <c r="E31" s="470"/>
      <c r="F31" s="476" t="e">
        <f>#REF!</f>
        <v>#REF!</v>
      </c>
    </row>
    <row r="32" spans="2:6">
      <c r="B32" s="473" t="e">
        <f>#REF!</f>
        <v>#REF!</v>
      </c>
      <c r="C32" s="470"/>
      <c r="D32" s="474" t="e">
        <f>B32</f>
        <v>#REF!</v>
      </c>
      <c r="E32" s="470"/>
      <c r="F32" s="474" t="e">
        <f>B32</f>
        <v>#REF!</v>
      </c>
    </row>
    <row r="33" spans="2:6">
      <c r="B33" s="475" t="e">
        <f>#REF!</f>
        <v>#REF!</v>
      </c>
      <c r="C33" s="470"/>
      <c r="D33" s="476" t="e">
        <f>#REF!</f>
        <v>#REF!</v>
      </c>
      <c r="E33" s="470"/>
      <c r="F33" s="476" t="e">
        <f>#REF!</f>
        <v>#REF!</v>
      </c>
    </row>
    <row r="34" spans="2:6">
      <c r="B34" s="473" t="e">
        <f>#REF!</f>
        <v>#REF!</v>
      </c>
      <c r="C34" s="470"/>
      <c r="D34" s="474" t="e">
        <f>B34</f>
        <v>#REF!</v>
      </c>
      <c r="E34" s="470"/>
      <c r="F34" s="474" t="e">
        <f>B34</f>
        <v>#REF!</v>
      </c>
    </row>
    <row r="35" spans="2:6">
      <c r="B35" s="475" t="e">
        <f>#REF!</f>
        <v>#REF!</v>
      </c>
      <c r="C35" s="470"/>
      <c r="D35" s="476" t="e">
        <f>#REF!</f>
        <v>#REF!</v>
      </c>
      <c r="E35" s="470"/>
      <c r="F35" s="476" t="e">
        <f>#REF!</f>
        <v>#REF!</v>
      </c>
    </row>
    <row r="36" spans="2:6">
      <c r="B36" s="473" t="e">
        <f>#REF!</f>
        <v>#REF!</v>
      </c>
      <c r="C36" s="470"/>
      <c r="D36" s="474" t="e">
        <f>B36</f>
        <v>#REF!</v>
      </c>
      <c r="E36" s="470"/>
      <c r="F36" s="474" t="e">
        <f>B36</f>
        <v>#REF!</v>
      </c>
    </row>
    <row r="37" spans="2:6">
      <c r="B37" s="475" t="e">
        <f>#REF!</f>
        <v>#REF!</v>
      </c>
      <c r="C37" s="470"/>
      <c r="D37" s="476" t="e">
        <f>#REF!</f>
        <v>#REF!</v>
      </c>
      <c r="E37" s="470"/>
      <c r="F37" s="476" t="e">
        <f>#REF!</f>
        <v>#REF!</v>
      </c>
    </row>
    <row r="38" spans="2:6">
      <c r="B38" s="473" t="e">
        <f>#REF!</f>
        <v>#REF!</v>
      </c>
      <c r="C38" s="470"/>
      <c r="D38" s="474" t="e">
        <f>B38</f>
        <v>#REF!</v>
      </c>
      <c r="E38" s="470"/>
      <c r="F38" s="474" t="e">
        <f>B38</f>
        <v>#REF!</v>
      </c>
    </row>
    <row r="39" spans="2:6">
      <c r="B39" s="475" t="e">
        <f>#REF!</f>
        <v>#REF!</v>
      </c>
      <c r="C39" s="470"/>
      <c r="D39" s="477" t="e">
        <f>#REF!</f>
        <v>#REF!</v>
      </c>
      <c r="E39" s="470"/>
      <c r="F39" s="477" t="e">
        <f>#REF!</f>
        <v>#REF!</v>
      </c>
    </row>
    <row r="40" spans="2:6">
      <c r="B40" s="470"/>
      <c r="C40" s="470"/>
      <c r="D40" s="470"/>
      <c r="E40" s="470"/>
      <c r="F40" s="470"/>
    </row>
    <row r="41" spans="2:6">
      <c r="B41" s="470"/>
      <c r="C41" s="470"/>
      <c r="D41" s="470"/>
      <c r="E41" s="470"/>
      <c r="F41" s="470"/>
    </row>
    <row r="42" spans="2:6">
      <c r="B42" s="471" t="e">
        <f>#REF!</f>
        <v>#REF!</v>
      </c>
      <c r="C42" s="471"/>
      <c r="D42" s="471"/>
      <c r="E42" s="471"/>
      <c r="F42" s="471"/>
    </row>
    <row r="43" spans="2:6">
      <c r="B43" s="470"/>
      <c r="C43" s="470"/>
      <c r="D43" s="470"/>
      <c r="E43" s="470"/>
      <c r="F43" s="470"/>
    </row>
    <row r="44" spans="2:6">
      <c r="B44" s="478" t="e">
        <f>#REF!</f>
        <v>#REF!</v>
      </c>
      <c r="C44" s="470"/>
      <c r="D44" s="478" t="e">
        <f>#REF!</f>
        <v>#REF!</v>
      </c>
      <c r="E44" s="470"/>
      <c r="F44" s="478" t="e">
        <f>#REF!</f>
        <v>#REF!</v>
      </c>
    </row>
    <row r="45" spans="2:6">
      <c r="B45" s="479" t="e">
        <f>#REF!</f>
        <v>#REF!</v>
      </c>
      <c r="C45" s="470"/>
      <c r="D45" s="479" t="e">
        <f>B45</f>
        <v>#REF!</v>
      </c>
      <c r="E45" s="470"/>
      <c r="F45" s="479" t="e">
        <f>B45</f>
        <v>#REF!</v>
      </c>
    </row>
    <row r="46" spans="2:6">
      <c r="B46" s="470" t="e">
        <f>#REF!</f>
        <v>#REF!</v>
      </c>
      <c r="C46" s="470"/>
      <c r="D46" s="470" t="e">
        <f>#REF!</f>
        <v>#REF!</v>
      </c>
      <c r="E46" s="470"/>
      <c r="F46" s="470" t="e">
        <f>#REF!</f>
        <v>#REF!</v>
      </c>
    </row>
    <row r="47" spans="2:6">
      <c r="B47" s="479" t="e">
        <f>#REF!</f>
        <v>#REF!</v>
      </c>
      <c r="C47" s="470"/>
      <c r="D47" s="479" t="e">
        <f>B47</f>
        <v>#REF!</v>
      </c>
      <c r="E47" s="470"/>
      <c r="F47" s="479" t="e">
        <f>B47</f>
        <v>#REF!</v>
      </c>
    </row>
    <row r="48" spans="2:6">
      <c r="B48" s="470" t="e">
        <f>#REF!</f>
        <v>#REF!</v>
      </c>
      <c r="C48" s="470"/>
      <c r="D48" s="470" t="e">
        <f>#REF!</f>
        <v>#REF!</v>
      </c>
      <c r="E48" s="470"/>
      <c r="F48" s="470" t="e">
        <f>#REF!</f>
        <v>#REF!</v>
      </c>
    </row>
    <row r="49" spans="2:6">
      <c r="B49" s="479" t="e">
        <f>#REF!</f>
        <v>#REF!</v>
      </c>
      <c r="C49" s="470"/>
      <c r="D49" s="479" t="e">
        <f>B49</f>
        <v>#REF!</v>
      </c>
      <c r="E49" s="470"/>
      <c r="F49" s="479" t="e">
        <f>B49</f>
        <v>#REF!</v>
      </c>
    </row>
    <row r="50" spans="2:6">
      <c r="B50" s="470" t="e">
        <f>#REF!</f>
        <v>#REF!</v>
      </c>
      <c r="C50" s="470"/>
      <c r="D50" s="470" t="e">
        <f>#REF!</f>
        <v>#REF!</v>
      </c>
      <c r="E50" s="470"/>
      <c r="F50" s="470" t="e">
        <f>#REF!</f>
        <v>#REF!</v>
      </c>
    </row>
    <row r="51" spans="2:6">
      <c r="B51" s="479" t="e">
        <f>#REF!</f>
        <v>#REF!</v>
      </c>
      <c r="C51" s="470"/>
      <c r="D51" s="479" t="e">
        <f>B51</f>
        <v>#REF!</v>
      </c>
      <c r="E51" s="470"/>
      <c r="F51" s="479" t="e">
        <f>B51</f>
        <v>#REF!</v>
      </c>
    </row>
    <row r="52" spans="2:6">
      <c r="B52" s="470" t="e">
        <f>#REF!</f>
        <v>#REF!</v>
      </c>
      <c r="C52" s="470"/>
      <c r="D52" s="470" t="e">
        <f>#REF!</f>
        <v>#REF!</v>
      </c>
      <c r="E52" s="470"/>
      <c r="F52" s="470" t="e">
        <f>#REF!</f>
        <v>#REF!</v>
      </c>
    </row>
    <row r="53" spans="2:6">
      <c r="B53" s="479" t="e">
        <f>#REF!</f>
        <v>#REF!</v>
      </c>
      <c r="C53" s="470"/>
      <c r="D53" s="479" t="e">
        <f>B53</f>
        <v>#REF!</v>
      </c>
      <c r="E53" s="470"/>
      <c r="F53" s="479" t="e">
        <f>B53</f>
        <v>#REF!</v>
      </c>
    </row>
    <row r="54" spans="2:6">
      <c r="B54" s="470" t="e">
        <f>#REF!</f>
        <v>#REF!</v>
      </c>
      <c r="C54" s="470"/>
      <c r="D54" s="470" t="e">
        <f>#REF!</f>
        <v>#REF!</v>
      </c>
      <c r="E54" s="470"/>
      <c r="F54" s="470" t="e">
        <f>#REF!</f>
        <v>#REF!</v>
      </c>
    </row>
    <row r="55" spans="2:6">
      <c r="B55" s="479" t="e">
        <f>#REF!</f>
        <v>#REF!</v>
      </c>
      <c r="C55" s="470"/>
      <c r="D55" s="479" t="e">
        <f>B55</f>
        <v>#REF!</v>
      </c>
      <c r="E55" s="470"/>
      <c r="F55" s="479" t="e">
        <f>B55</f>
        <v>#REF!</v>
      </c>
    </row>
    <row r="56" spans="2:6">
      <c r="B56" s="470" t="e">
        <f>#REF!</f>
        <v>#REF!</v>
      </c>
      <c r="C56" s="470"/>
      <c r="D56" s="470" t="e">
        <f>#REF!</f>
        <v>#REF!</v>
      </c>
      <c r="E56" s="470"/>
      <c r="F56" s="470" t="e">
        <f>#REF!</f>
        <v>#REF!</v>
      </c>
    </row>
    <row r="57" spans="2:6">
      <c r="B57" s="479" t="e">
        <f>#REF!</f>
        <v>#REF!</v>
      </c>
      <c r="C57" s="470"/>
      <c r="D57" s="479" t="e">
        <f>B57</f>
        <v>#REF!</v>
      </c>
      <c r="E57" s="470"/>
      <c r="F57" s="479" t="e">
        <f>B57</f>
        <v>#REF!</v>
      </c>
    </row>
    <row r="58" spans="2:6">
      <c r="B58" s="470" t="e">
        <f>#REF!</f>
        <v>#REF!</v>
      </c>
      <c r="C58" s="470"/>
      <c r="D58" s="470" t="e">
        <f>#REF!</f>
        <v>#REF!</v>
      </c>
      <c r="E58" s="470"/>
      <c r="F58" s="470" t="e">
        <f>#REF!</f>
        <v>#REF!</v>
      </c>
    </row>
    <row r="59" spans="2:6">
      <c r="B59" s="470"/>
      <c r="C59" s="470"/>
      <c r="D59" s="470"/>
      <c r="E59" s="470"/>
      <c r="F59" s="470"/>
    </row>
    <row r="60" spans="2:6">
      <c r="B60" s="470"/>
      <c r="C60" s="470"/>
      <c r="D60" s="470"/>
      <c r="E60" s="470"/>
      <c r="F60" s="470"/>
    </row>
    <row r="61" spans="2:6">
      <c r="B61" s="471" t="e">
        <f>#REF!</f>
        <v>#REF!</v>
      </c>
      <c r="C61" s="471"/>
      <c r="D61" s="471"/>
      <c r="E61" s="471"/>
      <c r="F61" s="471"/>
    </row>
    <row r="62" spans="2:6">
      <c r="B62" s="470"/>
      <c r="C62" s="470"/>
      <c r="D62" s="470"/>
      <c r="E62" s="470"/>
      <c r="F62" s="470"/>
    </row>
    <row r="63" spans="2:6">
      <c r="B63" s="478" t="e">
        <f>#REF!</f>
        <v>#REF!</v>
      </c>
      <c r="C63" s="470"/>
      <c r="D63" s="478" t="e">
        <f>#REF!</f>
        <v>#REF!</v>
      </c>
      <c r="E63" s="470"/>
      <c r="F63" s="478" t="e">
        <f>#REF!</f>
        <v>#REF!</v>
      </c>
    </row>
    <row r="64" spans="2:6">
      <c r="B64" s="479" t="e">
        <f>#REF!</f>
        <v>#REF!</v>
      </c>
      <c r="C64" s="470"/>
      <c r="D64" s="479" t="e">
        <f>B64</f>
        <v>#REF!</v>
      </c>
      <c r="E64" s="470"/>
      <c r="F64" s="479" t="e">
        <f>B64</f>
        <v>#REF!</v>
      </c>
    </row>
    <row r="65" spans="2:6">
      <c r="B65" s="470" t="e">
        <f>#REF!</f>
        <v>#REF!</v>
      </c>
      <c r="C65" s="470"/>
      <c r="D65" s="470" t="e">
        <f>#REF!</f>
        <v>#REF!</v>
      </c>
      <c r="E65" s="470"/>
      <c r="F65" s="470" t="e">
        <f>#REF!</f>
        <v>#REF!</v>
      </c>
    </row>
    <row r="66" spans="2:6">
      <c r="B66" s="479" t="e">
        <f>#REF!</f>
        <v>#REF!</v>
      </c>
      <c r="C66" s="470"/>
      <c r="D66" s="479" t="e">
        <f>B66</f>
        <v>#REF!</v>
      </c>
      <c r="E66" s="470"/>
      <c r="F66" s="479" t="e">
        <f>B66</f>
        <v>#REF!</v>
      </c>
    </row>
    <row r="67" spans="2:6">
      <c r="B67" s="470" t="e">
        <f>#REF!</f>
        <v>#REF!</v>
      </c>
      <c r="C67" s="470"/>
      <c r="D67" s="470" t="e">
        <f>#REF!</f>
        <v>#REF!</v>
      </c>
      <c r="E67" s="470"/>
      <c r="F67" s="470" t="e">
        <f>#REF!</f>
        <v>#REF!</v>
      </c>
    </row>
    <row r="68" spans="2:6">
      <c r="B68" s="479" t="e">
        <f>#REF!</f>
        <v>#REF!</v>
      </c>
      <c r="C68" s="470"/>
      <c r="D68" s="479" t="e">
        <f>B68</f>
        <v>#REF!</v>
      </c>
      <c r="E68" s="470"/>
      <c r="F68" s="479" t="e">
        <f>B68</f>
        <v>#REF!</v>
      </c>
    </row>
    <row r="69" spans="2:6">
      <c r="B69" s="470" t="e">
        <f>#REF!</f>
        <v>#REF!</v>
      </c>
      <c r="C69" s="470"/>
      <c r="D69" s="470" t="e">
        <f>#REF!</f>
        <v>#REF!</v>
      </c>
      <c r="E69" s="470"/>
      <c r="F69" s="470" t="e">
        <f>#REF!</f>
        <v>#REF!</v>
      </c>
    </row>
    <row r="70" spans="2:6">
      <c r="B70" s="479" t="e">
        <f>#REF!</f>
        <v>#REF!</v>
      </c>
      <c r="C70" s="470"/>
      <c r="D70" s="479" t="e">
        <f>B70</f>
        <v>#REF!</v>
      </c>
      <c r="E70" s="470"/>
      <c r="F70" s="479" t="e">
        <f>B70</f>
        <v>#REF!</v>
      </c>
    </row>
    <row r="71" spans="2:6">
      <c r="B71" s="470" t="e">
        <f>#REF!</f>
        <v>#REF!</v>
      </c>
      <c r="C71" s="470"/>
      <c r="D71" s="470" t="e">
        <f>#REF!</f>
        <v>#REF!</v>
      </c>
      <c r="E71" s="470"/>
      <c r="F71" s="470" t="e">
        <f>#REF!</f>
        <v>#REF!</v>
      </c>
    </row>
    <row r="72" spans="2:6">
      <c r="B72" s="479" t="e">
        <f>#REF!</f>
        <v>#REF!</v>
      </c>
      <c r="C72" s="470"/>
      <c r="D72" s="479" t="e">
        <f>B72</f>
        <v>#REF!</v>
      </c>
      <c r="E72" s="470"/>
      <c r="F72" s="479" t="e">
        <f>B72</f>
        <v>#REF!</v>
      </c>
    </row>
    <row r="73" spans="2:6">
      <c r="B73" s="470" t="e">
        <f>#REF!</f>
        <v>#REF!</v>
      </c>
      <c r="C73" s="470"/>
      <c r="D73" s="470" t="e">
        <f>#REF!</f>
        <v>#REF!</v>
      </c>
      <c r="E73" s="470"/>
      <c r="F73" s="470" t="e">
        <f>#REF!</f>
        <v>#REF!</v>
      </c>
    </row>
    <row r="74" spans="2:6">
      <c r="B74" s="479" t="e">
        <f>#REF!</f>
        <v>#REF!</v>
      </c>
      <c r="C74" s="470"/>
      <c r="D74" s="479" t="e">
        <f>B74</f>
        <v>#REF!</v>
      </c>
      <c r="E74" s="470"/>
      <c r="F74" s="479" t="e">
        <f>B74</f>
        <v>#REF!</v>
      </c>
    </row>
    <row r="75" spans="2:6">
      <c r="B75" s="470" t="e">
        <f>#REF!</f>
        <v>#REF!</v>
      </c>
      <c r="C75" s="470"/>
      <c r="D75" s="470" t="e">
        <f>#REF!</f>
        <v>#REF!</v>
      </c>
      <c r="E75" s="470"/>
      <c r="F75" s="470" t="e">
        <f>#REF!</f>
        <v>#REF!</v>
      </c>
    </row>
    <row r="76" spans="2:6">
      <c r="B76" s="479" t="e">
        <f>#REF!</f>
        <v>#REF!</v>
      </c>
      <c r="C76" s="470"/>
      <c r="D76" s="479" t="e">
        <f>B76</f>
        <v>#REF!</v>
      </c>
      <c r="E76" s="470"/>
      <c r="F76" s="479" t="e">
        <f>B76</f>
        <v>#REF!</v>
      </c>
    </row>
    <row r="77" spans="2:6">
      <c r="B77" s="470" t="e">
        <f>#REF!</f>
        <v>#REF!</v>
      </c>
      <c r="C77" s="470"/>
      <c r="D77" s="470" t="e">
        <f>#REF!</f>
        <v>#REF!</v>
      </c>
      <c r="E77" s="470"/>
      <c r="F77" s="470" t="e">
        <f>#REF!</f>
        <v>#REF!</v>
      </c>
    </row>
    <row r="78" spans="2:6">
      <c r="B78" s="470"/>
      <c r="C78" s="470"/>
      <c r="D78" s="470"/>
      <c r="E78" s="470"/>
      <c r="F78" s="470"/>
    </row>
    <row r="79" spans="2:6">
      <c r="B79" s="470"/>
      <c r="C79" s="470"/>
      <c r="D79" s="470"/>
      <c r="E79" s="470"/>
      <c r="F79" s="470"/>
    </row>
    <row r="80" spans="2:6">
      <c r="B80" s="471" t="e">
        <f>#REF!</f>
        <v>#REF!</v>
      </c>
      <c r="C80" s="471"/>
      <c r="D80" s="471"/>
      <c r="E80" s="471"/>
      <c r="F80" s="471"/>
    </row>
    <row r="81" spans="2:6">
      <c r="B81" s="470"/>
      <c r="C81" s="470"/>
      <c r="D81" s="470"/>
      <c r="E81" s="470"/>
      <c r="F81" s="470"/>
    </row>
    <row r="82" spans="2:6">
      <c r="B82" s="478" t="e">
        <f>#REF!</f>
        <v>#REF!</v>
      </c>
      <c r="C82" s="470"/>
      <c r="D82" s="478" t="e">
        <f>#REF!</f>
        <v>#REF!</v>
      </c>
      <c r="E82" s="470"/>
      <c r="F82" s="478" t="e">
        <f>#REF!</f>
        <v>#REF!</v>
      </c>
    </row>
    <row r="83" spans="2:6">
      <c r="B83" s="480" t="e">
        <f>#REF!</f>
        <v>#REF!</v>
      </c>
      <c r="C83" s="470"/>
      <c r="D83" s="479" t="e">
        <f>B83</f>
        <v>#REF!</v>
      </c>
      <c r="E83" s="470"/>
      <c r="F83" s="479" t="e">
        <f>B83</f>
        <v>#REF!</v>
      </c>
    </row>
    <row r="84" spans="2:6">
      <c r="B84" s="481" t="e">
        <f>#REF!</f>
        <v>#REF!</v>
      </c>
      <c r="C84" s="470"/>
      <c r="D84" s="470" t="e">
        <f>#REF!</f>
        <v>#REF!</v>
      </c>
      <c r="E84" s="470"/>
      <c r="F84" s="470" t="e">
        <f>#REF!</f>
        <v>#REF!</v>
      </c>
    </row>
    <row r="85" spans="2:6">
      <c r="B85" s="480" t="e">
        <f>#REF!</f>
        <v>#REF!</v>
      </c>
      <c r="C85" s="470"/>
      <c r="D85" s="479" t="e">
        <f>B85</f>
        <v>#REF!</v>
      </c>
      <c r="E85" s="470"/>
      <c r="F85" s="479" t="e">
        <f>B85</f>
        <v>#REF!</v>
      </c>
    </row>
    <row r="86" spans="2:6">
      <c r="B86" s="481" t="e">
        <f>#REF!</f>
        <v>#REF!</v>
      </c>
      <c r="C86" s="470"/>
      <c r="D86" s="470" t="e">
        <f>#REF!</f>
        <v>#REF!</v>
      </c>
      <c r="E86" s="470"/>
      <c r="F86" s="470" t="e">
        <f>#REF!</f>
        <v>#REF!</v>
      </c>
    </row>
    <row r="87" spans="2:6">
      <c r="B87" s="480" t="e">
        <f>#REF!</f>
        <v>#REF!</v>
      </c>
      <c r="C87" s="470"/>
      <c r="D87" s="479" t="e">
        <f>B87</f>
        <v>#REF!</v>
      </c>
      <c r="E87" s="470"/>
      <c r="F87" s="479" t="e">
        <f>B87</f>
        <v>#REF!</v>
      </c>
    </row>
    <row r="88" spans="2:6">
      <c r="B88" s="481" t="e">
        <f>#REF!</f>
        <v>#REF!</v>
      </c>
      <c r="C88" s="470"/>
      <c r="D88" s="470" t="e">
        <f>#REF!</f>
        <v>#REF!</v>
      </c>
      <c r="E88" s="470"/>
      <c r="F88" s="470" t="e">
        <f>#REF!</f>
        <v>#REF!</v>
      </c>
    </row>
    <row r="89" spans="2:6">
      <c r="B89" s="480" t="e">
        <f>#REF!</f>
        <v>#REF!</v>
      </c>
      <c r="C89" s="470"/>
      <c r="D89" s="479" t="e">
        <f>B89</f>
        <v>#REF!</v>
      </c>
      <c r="E89" s="470"/>
      <c r="F89" s="479" t="e">
        <f>B89</f>
        <v>#REF!</v>
      </c>
    </row>
    <row r="90" spans="2:6">
      <c r="B90" s="481" t="e">
        <f>#REF!</f>
        <v>#REF!</v>
      </c>
      <c r="C90" s="470"/>
      <c r="D90" s="470" t="e">
        <f>#REF!</f>
        <v>#REF!</v>
      </c>
      <c r="E90" s="470"/>
      <c r="F90" s="470" t="e">
        <f>#REF!</f>
        <v>#REF!</v>
      </c>
    </row>
    <row r="91" spans="2:6">
      <c r="B91" s="480" t="e">
        <f>#REF!</f>
        <v>#REF!</v>
      </c>
      <c r="C91" s="470"/>
      <c r="D91" s="479" t="e">
        <f>B91</f>
        <v>#REF!</v>
      </c>
      <c r="E91" s="470"/>
      <c r="F91" s="479" t="e">
        <f>B91</f>
        <v>#REF!</v>
      </c>
    </row>
    <row r="92" spans="2:6">
      <c r="B92" s="481" t="e">
        <f>#REF!</f>
        <v>#REF!</v>
      </c>
      <c r="C92" s="470"/>
      <c r="D92" s="470" t="e">
        <f>#REF!</f>
        <v>#REF!</v>
      </c>
      <c r="E92" s="470"/>
      <c r="F92" s="470" t="e">
        <f>#REF!</f>
        <v>#REF!</v>
      </c>
    </row>
    <row r="93" spans="2:6">
      <c r="B93" s="480" t="e">
        <f>#REF!</f>
        <v>#REF!</v>
      </c>
      <c r="C93" s="470"/>
      <c r="D93" s="479" t="e">
        <f>B93</f>
        <v>#REF!</v>
      </c>
      <c r="E93" s="470"/>
      <c r="F93" s="479" t="e">
        <f>B93</f>
        <v>#REF!</v>
      </c>
    </row>
    <row r="94" spans="2:6">
      <c r="B94" s="481" t="e">
        <f>#REF!</f>
        <v>#REF!</v>
      </c>
      <c r="C94" s="470"/>
      <c r="D94" s="470" t="e">
        <f>#REF!</f>
        <v>#REF!</v>
      </c>
      <c r="E94" s="470"/>
      <c r="F94" s="470" t="e">
        <f>#REF!</f>
        <v>#REF!</v>
      </c>
    </row>
    <row r="95" spans="2:6">
      <c r="B95" s="480" t="e">
        <f>#REF!</f>
        <v>#REF!</v>
      </c>
      <c r="C95" s="470"/>
      <c r="D95" s="479" t="e">
        <f>B95</f>
        <v>#REF!</v>
      </c>
      <c r="E95" s="470"/>
      <c r="F95" s="479" t="e">
        <f>B95</f>
        <v>#REF!</v>
      </c>
    </row>
    <row r="96" spans="2:6">
      <c r="B96" s="470" t="e">
        <f>#REF!</f>
        <v>#REF!</v>
      </c>
      <c r="C96" s="470"/>
      <c r="D96" s="470" t="e">
        <f>#REF!</f>
        <v>#REF!</v>
      </c>
      <c r="E96" s="470"/>
      <c r="F96" s="470" t="e">
        <f>#REF!</f>
        <v>#REF!</v>
      </c>
    </row>
  </sheetData>
  <mergeCells count="1">
    <mergeCell ref="B2:D2"/>
  </mergeCells>
  <phoneticPr fontId="8" type="Hiragana"/>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4">
    <tabColor rgb="FF7030A0"/>
  </sheetPr>
  <dimension ref="B3:H155"/>
  <sheetViews>
    <sheetView workbookViewId="0">
      <selection activeCell="D7" sqref="D7:W7"/>
    </sheetView>
  </sheetViews>
  <sheetFormatPr defaultColWidth="9" defaultRowHeight="16"/>
  <cols>
    <col min="1" max="1" width="9" style="69" customWidth="1"/>
    <col min="2" max="2" width="14.1640625" style="69" bestFit="1" customWidth="1"/>
    <col min="3" max="3" width="9" style="69" customWidth="1"/>
    <col min="4" max="16384" width="9" style="69"/>
  </cols>
  <sheetData>
    <row r="3" spans="2:7">
      <c r="B3" s="694" t="s">
        <v>123</v>
      </c>
      <c r="C3" s="694"/>
      <c r="D3" s="694"/>
      <c r="E3" s="694"/>
      <c r="F3" s="694"/>
      <c r="G3" s="694"/>
    </row>
    <row r="5" spans="2:7">
      <c r="B5" s="799" t="e">
        <f>#REF!</f>
        <v>#REF!</v>
      </c>
      <c r="C5" s="799"/>
      <c r="D5" s="799"/>
      <c r="E5" s="799"/>
      <c r="F5" s="799"/>
      <c r="G5" s="799"/>
    </row>
    <row r="6" spans="2:7" ht="16.5" thickBot="1">
      <c r="B6" s="36"/>
      <c r="C6" s="36" t="e">
        <f>#REF!</f>
        <v>#REF!</v>
      </c>
      <c r="D6" s="36" t="e">
        <f>#REF!</f>
        <v>#REF!</v>
      </c>
      <c r="E6" s="36" t="e">
        <f>#REF!</f>
        <v>#REF!</v>
      </c>
      <c r="F6" s="36" t="e">
        <f>#REF!</f>
        <v>#REF!</v>
      </c>
      <c r="G6" s="36" t="e">
        <f>#REF!</f>
        <v>#REF!</v>
      </c>
    </row>
    <row r="7" spans="2:7" ht="16.5" thickTop="1">
      <c r="B7" s="37" t="e">
        <f>IF(#REF!="","",#REF!)</f>
        <v>#REF!</v>
      </c>
      <c r="C7" s="40" t="e">
        <f>IF(#REF!="","",#REF!)</f>
        <v>#REF!</v>
      </c>
      <c r="D7" s="40" t="e">
        <f>IF(#REF!="","",#REF!)</f>
        <v>#REF!</v>
      </c>
      <c r="E7" s="40" t="e">
        <f>IF(#REF!="","",#REF!)</f>
        <v>#REF!</v>
      </c>
      <c r="F7" s="40" t="e">
        <f>IF(#REF!="","",#REF!)</f>
        <v>#REF!</v>
      </c>
      <c r="G7" s="40" t="e">
        <f>IF(#REF!="","",#REF!)</f>
        <v>#REF!</v>
      </c>
    </row>
    <row r="8" spans="2:7">
      <c r="B8" s="38" t="e">
        <f>IF(#REF!="","",#REF!)</f>
        <v>#REF!</v>
      </c>
      <c r="C8" s="15" t="e">
        <f>IF(#REF!="","",#REF!)</f>
        <v>#REF!</v>
      </c>
      <c r="D8" s="15" t="e">
        <f>IF(#REF!="","",#REF!)</f>
        <v>#REF!</v>
      </c>
      <c r="E8" s="15" t="e">
        <f>IF(#REF!="","",#REF!)</f>
        <v>#REF!</v>
      </c>
      <c r="F8" s="15" t="e">
        <f>IF(#REF!="","",#REF!)</f>
        <v>#REF!</v>
      </c>
      <c r="G8" s="15" t="e">
        <f>IF(#REF!="","",#REF!)</f>
        <v>#REF!</v>
      </c>
    </row>
    <row r="9" spans="2:7">
      <c r="B9" s="38" t="e">
        <f>IF(#REF!="","",#REF!)</f>
        <v>#REF!</v>
      </c>
      <c r="C9" s="15" t="e">
        <f>IF(#REF!="","",#REF!)</f>
        <v>#REF!</v>
      </c>
      <c r="D9" s="15" t="e">
        <f>IF(#REF!="","",#REF!)</f>
        <v>#REF!</v>
      </c>
      <c r="E9" s="15" t="e">
        <f>IF(#REF!="","",#REF!)</f>
        <v>#REF!</v>
      </c>
      <c r="F9" s="15" t="e">
        <f>IF(#REF!="","",#REF!)</f>
        <v>#REF!</v>
      </c>
      <c r="G9" s="15" t="e">
        <f>IF(#REF!="","",#REF!)</f>
        <v>#REF!</v>
      </c>
    </row>
    <row r="10" spans="2:7">
      <c r="B10" s="38" t="e">
        <f>IF(#REF!="","",#REF!)</f>
        <v>#REF!</v>
      </c>
      <c r="C10" s="15" t="e">
        <f>IF(#REF!="","",#REF!)</f>
        <v>#REF!</v>
      </c>
      <c r="D10" s="15" t="e">
        <f>IF(#REF!="","",#REF!)</f>
        <v>#REF!</v>
      </c>
      <c r="E10" s="15" t="e">
        <f>IF(#REF!="","",#REF!)</f>
        <v>#REF!</v>
      </c>
      <c r="F10" s="15" t="e">
        <f>IF(#REF!="","",#REF!)</f>
        <v>#REF!</v>
      </c>
      <c r="G10" s="15" t="e">
        <f>IF(#REF!="","",#REF!)</f>
        <v>#REF!</v>
      </c>
    </row>
    <row r="11" spans="2:7">
      <c r="B11" s="38" t="e">
        <f>IF(#REF!="","",#REF!)</f>
        <v>#REF!</v>
      </c>
      <c r="C11" s="15" t="e">
        <f>IF(#REF!="","",#REF!)</f>
        <v>#REF!</v>
      </c>
      <c r="D11" s="15" t="e">
        <f>IF(#REF!="","",#REF!)</f>
        <v>#REF!</v>
      </c>
      <c r="E11" s="15" t="e">
        <f>IF(#REF!="","",#REF!)</f>
        <v>#REF!</v>
      </c>
      <c r="F11" s="15" t="e">
        <f>IF(#REF!="","",#REF!)</f>
        <v>#REF!</v>
      </c>
      <c r="G11" s="15" t="e">
        <f>IF(#REF!="","",#REF!)</f>
        <v>#REF!</v>
      </c>
    </row>
    <row r="12" spans="2:7">
      <c r="B12" s="38" t="e">
        <f>IF(#REF!="","",#REF!)</f>
        <v>#REF!</v>
      </c>
      <c r="C12" s="15" t="e">
        <f>IF(#REF!="","",#REF!)</f>
        <v>#REF!</v>
      </c>
      <c r="D12" s="15" t="e">
        <f>IF(#REF!="","",#REF!)</f>
        <v>#REF!</v>
      </c>
      <c r="E12" s="15" t="e">
        <f>IF(#REF!="","",#REF!)</f>
        <v>#REF!</v>
      </c>
      <c r="F12" s="15" t="e">
        <f>IF(#REF!="","",#REF!)</f>
        <v>#REF!</v>
      </c>
      <c r="G12" s="15" t="e">
        <f>IF(#REF!="","",#REF!)</f>
        <v>#REF!</v>
      </c>
    </row>
    <row r="13" spans="2:7">
      <c r="B13" s="38" t="e">
        <f>IF(#REF!="","",#REF!)</f>
        <v>#REF!</v>
      </c>
      <c r="C13" s="15" t="e">
        <f>IF(#REF!="","",#REF!)</f>
        <v>#REF!</v>
      </c>
      <c r="D13" s="15" t="e">
        <f>IF(#REF!="","",#REF!)</f>
        <v>#REF!</v>
      </c>
      <c r="E13" s="15" t="e">
        <f>IF(#REF!="","",#REF!)</f>
        <v>#REF!</v>
      </c>
      <c r="F13" s="15" t="e">
        <f>IF(#REF!="","",#REF!)</f>
        <v>#REF!</v>
      </c>
      <c r="G13" s="15" t="e">
        <f>IF(#REF!="","",#REF!)</f>
        <v>#REF!</v>
      </c>
    </row>
    <row r="14" spans="2:7">
      <c r="B14" s="38" t="e">
        <f>IF(#REF!="","",#REF!)</f>
        <v>#REF!</v>
      </c>
      <c r="C14" s="15" t="e">
        <f>IF(#REF!="","",#REF!)</f>
        <v>#REF!</v>
      </c>
      <c r="D14" s="15" t="e">
        <f>IF(#REF!="","",#REF!)</f>
        <v>#REF!</v>
      </c>
      <c r="E14" s="15" t="e">
        <f>IF(#REF!="","",#REF!)</f>
        <v>#REF!</v>
      </c>
      <c r="F14" s="15" t="e">
        <f>IF(#REF!="","",#REF!)</f>
        <v>#REF!</v>
      </c>
      <c r="G14" s="15" t="e">
        <f>IF(#REF!="","",#REF!)</f>
        <v>#REF!</v>
      </c>
    </row>
    <row r="15" spans="2:7">
      <c r="B15" s="38" t="e">
        <f>IF(#REF!="","",#REF!)</f>
        <v>#REF!</v>
      </c>
      <c r="C15" s="15" t="e">
        <f>IF(#REF!="","",#REF!)</f>
        <v>#REF!</v>
      </c>
      <c r="D15" s="15" t="e">
        <f>IF(#REF!="","",#REF!)</f>
        <v>#REF!</v>
      </c>
      <c r="E15" s="15" t="e">
        <f>IF(#REF!="","",#REF!)</f>
        <v>#REF!</v>
      </c>
      <c r="F15" s="15" t="e">
        <f>IF(#REF!="","",#REF!)</f>
        <v>#REF!</v>
      </c>
      <c r="G15" s="15" t="e">
        <f>IF(#REF!="","",#REF!)</f>
        <v>#REF!</v>
      </c>
    </row>
    <row r="16" spans="2:7">
      <c r="B16" s="38" t="e">
        <f>IF(#REF!="","",#REF!)</f>
        <v>#REF!</v>
      </c>
      <c r="C16" s="15" t="e">
        <f>IF(#REF!="","",#REF!)</f>
        <v>#REF!</v>
      </c>
      <c r="D16" s="15" t="e">
        <f>IF(#REF!="","",#REF!)</f>
        <v>#REF!</v>
      </c>
      <c r="E16" s="15" t="e">
        <f>IF(#REF!="","",#REF!)</f>
        <v>#REF!</v>
      </c>
      <c r="F16" s="15" t="e">
        <f>IF(#REF!="","",#REF!)</f>
        <v>#REF!</v>
      </c>
      <c r="G16" s="15" t="e">
        <f>IF(#REF!="","",#REF!)</f>
        <v>#REF!</v>
      </c>
    </row>
    <row r="17" spans="2:7">
      <c r="B17" s="38" t="e">
        <f>IF(#REF!="","",#REF!)</f>
        <v>#REF!</v>
      </c>
      <c r="C17" s="15" t="e">
        <f>IF(#REF!="","",#REF!)</f>
        <v>#REF!</v>
      </c>
      <c r="D17" s="15" t="e">
        <f>IF(#REF!="","",#REF!)</f>
        <v>#REF!</v>
      </c>
      <c r="E17" s="15" t="e">
        <f>IF(#REF!="","",#REF!)</f>
        <v>#REF!</v>
      </c>
      <c r="F17" s="15" t="e">
        <f>IF(#REF!="","",#REF!)</f>
        <v>#REF!</v>
      </c>
      <c r="G17" s="15" t="e">
        <f>IF(#REF!="","",#REF!)</f>
        <v>#REF!</v>
      </c>
    </row>
    <row r="18" spans="2:7">
      <c r="B18" s="38" t="e">
        <f>IF(#REF!="","",#REF!)</f>
        <v>#REF!</v>
      </c>
      <c r="C18" s="15" t="e">
        <f>IF(#REF!="","",#REF!)</f>
        <v>#REF!</v>
      </c>
      <c r="D18" s="15" t="e">
        <f>IF(#REF!="","",#REF!)</f>
        <v>#REF!</v>
      </c>
      <c r="E18" s="15" t="e">
        <f>IF(#REF!="","",#REF!)</f>
        <v>#REF!</v>
      </c>
      <c r="F18" s="15" t="e">
        <f>IF(#REF!="","",#REF!)</f>
        <v>#REF!</v>
      </c>
      <c r="G18" s="15" t="e">
        <f>IF(#REF!="","",#REF!)</f>
        <v>#REF!</v>
      </c>
    </row>
    <row r="19" spans="2:7">
      <c r="B19" s="38" t="e">
        <f>IF(#REF!="","",#REF!)</f>
        <v>#REF!</v>
      </c>
      <c r="C19" s="15" t="e">
        <f>IF(#REF!="","",#REF!)</f>
        <v>#REF!</v>
      </c>
      <c r="D19" s="15" t="e">
        <f>IF(#REF!="","",#REF!)</f>
        <v>#REF!</v>
      </c>
      <c r="E19" s="15" t="e">
        <f>IF(#REF!="","",#REF!)</f>
        <v>#REF!</v>
      </c>
      <c r="F19" s="15" t="e">
        <f>IF(#REF!="","",#REF!)</f>
        <v>#REF!</v>
      </c>
      <c r="G19" s="15" t="e">
        <f>IF(#REF!="","",#REF!)</f>
        <v>#REF!</v>
      </c>
    </row>
    <row r="20" spans="2:7">
      <c r="B20" s="38" t="e">
        <f>IF(#REF!="","",#REF!)</f>
        <v>#REF!</v>
      </c>
      <c r="C20" s="15" t="e">
        <f>IF(#REF!="","",#REF!)</f>
        <v>#REF!</v>
      </c>
      <c r="D20" s="15" t="e">
        <f>IF(#REF!="","",#REF!)</f>
        <v>#REF!</v>
      </c>
      <c r="E20" s="15" t="e">
        <f>IF(#REF!="","",#REF!)</f>
        <v>#REF!</v>
      </c>
      <c r="F20" s="15" t="e">
        <f>IF(#REF!="","",#REF!)</f>
        <v>#REF!</v>
      </c>
      <c r="G20" s="15" t="e">
        <f>IF(#REF!="","",#REF!)</f>
        <v>#REF!</v>
      </c>
    </row>
    <row r="21" spans="2:7">
      <c r="B21" s="38" t="e">
        <f>IF(#REF!="","",#REF!)</f>
        <v>#REF!</v>
      </c>
      <c r="C21" s="15" t="e">
        <f>IF(#REF!="","",#REF!)</f>
        <v>#REF!</v>
      </c>
      <c r="D21" s="15" t="e">
        <f>IF(#REF!="","",#REF!)</f>
        <v>#REF!</v>
      </c>
      <c r="E21" s="15" t="e">
        <f>IF(#REF!="","",#REF!)</f>
        <v>#REF!</v>
      </c>
      <c r="F21" s="15" t="e">
        <f>IF(#REF!="","",#REF!)</f>
        <v>#REF!</v>
      </c>
      <c r="G21" s="15" t="e">
        <f>IF(#REF!="","",#REF!)</f>
        <v>#REF!</v>
      </c>
    </row>
    <row r="22" spans="2:7">
      <c r="B22" s="38" t="e">
        <f>IF(#REF!="","",#REF!)</f>
        <v>#REF!</v>
      </c>
      <c r="C22" s="15" t="e">
        <f>IF(#REF!="","",#REF!)</f>
        <v>#REF!</v>
      </c>
      <c r="D22" s="15" t="e">
        <f>IF(#REF!="","",#REF!)</f>
        <v>#REF!</v>
      </c>
      <c r="E22" s="15" t="e">
        <f>IF(#REF!="","",#REF!)</f>
        <v>#REF!</v>
      </c>
      <c r="F22" s="15" t="e">
        <f>IF(#REF!="","",#REF!)</f>
        <v>#REF!</v>
      </c>
      <c r="G22" s="15" t="e">
        <f>IF(#REF!="","",#REF!)</f>
        <v>#REF!</v>
      </c>
    </row>
    <row r="23" spans="2:7">
      <c r="B23" s="38" t="e">
        <f>IF(#REF!="","",#REF!)</f>
        <v>#REF!</v>
      </c>
      <c r="C23" s="15" t="e">
        <f>IF(#REF!="","",#REF!)</f>
        <v>#REF!</v>
      </c>
      <c r="D23" s="15" t="e">
        <f>IF(#REF!="","",#REF!)</f>
        <v>#REF!</v>
      </c>
      <c r="E23" s="15" t="e">
        <f>IF(#REF!="","",#REF!)</f>
        <v>#REF!</v>
      </c>
      <c r="F23" s="15" t="e">
        <f>IF(#REF!="","",#REF!)</f>
        <v>#REF!</v>
      </c>
      <c r="G23" s="15" t="e">
        <f>IF(#REF!="","",#REF!)</f>
        <v>#REF!</v>
      </c>
    </row>
    <row r="24" spans="2:7">
      <c r="B24" s="38" t="e">
        <f>IF(#REF!="","",#REF!)</f>
        <v>#REF!</v>
      </c>
      <c r="C24" s="15" t="e">
        <f>IF(#REF!="","",#REF!)</f>
        <v>#REF!</v>
      </c>
      <c r="D24" s="15" t="e">
        <f>IF(#REF!="","",#REF!)</f>
        <v>#REF!</v>
      </c>
      <c r="E24" s="15" t="e">
        <f>IF(#REF!="","",#REF!)</f>
        <v>#REF!</v>
      </c>
      <c r="F24" s="15" t="e">
        <f>IF(#REF!="","",#REF!)</f>
        <v>#REF!</v>
      </c>
      <c r="G24" s="15" t="e">
        <f>IF(#REF!="","",#REF!)</f>
        <v>#REF!</v>
      </c>
    </row>
    <row r="25" spans="2:7">
      <c r="B25" s="38" t="e">
        <f>IF(#REF!="","",#REF!)</f>
        <v>#REF!</v>
      </c>
      <c r="C25" s="15" t="e">
        <f>IF(#REF!="","",#REF!)</f>
        <v>#REF!</v>
      </c>
      <c r="D25" s="15" t="e">
        <f>IF(#REF!="","",#REF!)</f>
        <v>#REF!</v>
      </c>
      <c r="E25" s="15" t="e">
        <f>IF(#REF!="","",#REF!)</f>
        <v>#REF!</v>
      </c>
      <c r="F25" s="15" t="e">
        <f>IF(#REF!="","",#REF!)</f>
        <v>#REF!</v>
      </c>
      <c r="G25" s="15" t="e">
        <f>IF(#REF!="","",#REF!)</f>
        <v>#REF!</v>
      </c>
    </row>
    <row r="26" spans="2:7">
      <c r="B26" s="38" t="e">
        <f>IF(#REF!="","",#REF!)</f>
        <v>#REF!</v>
      </c>
      <c r="C26" s="15" t="e">
        <f>IF(#REF!="","",#REF!)</f>
        <v>#REF!</v>
      </c>
      <c r="D26" s="15" t="e">
        <f>IF(#REF!="","",#REF!)</f>
        <v>#REF!</v>
      </c>
      <c r="E26" s="15" t="e">
        <f>IF(#REF!="","",#REF!)</f>
        <v>#REF!</v>
      </c>
      <c r="F26" s="15" t="e">
        <f>IF(#REF!="","",#REF!)</f>
        <v>#REF!</v>
      </c>
      <c r="G26" s="15" t="e">
        <f>IF(#REF!="","",#REF!)</f>
        <v>#REF!</v>
      </c>
    </row>
    <row r="27" spans="2:7">
      <c r="B27" s="38" t="e">
        <f>IF(#REF!="","",#REF!)</f>
        <v>#REF!</v>
      </c>
      <c r="C27" s="15" t="e">
        <f>IF(#REF!="","",#REF!)</f>
        <v>#REF!</v>
      </c>
      <c r="D27" s="15" t="e">
        <f>IF(#REF!="","",#REF!)</f>
        <v>#REF!</v>
      </c>
      <c r="E27" s="15" t="e">
        <f>IF(#REF!="","",#REF!)</f>
        <v>#REF!</v>
      </c>
      <c r="F27" s="15" t="e">
        <f>IF(#REF!="","",#REF!)</f>
        <v>#REF!</v>
      </c>
      <c r="G27" s="15" t="e">
        <f>IF(#REF!="","",#REF!)</f>
        <v>#REF!</v>
      </c>
    </row>
    <row r="28" spans="2:7">
      <c r="B28" s="38" t="e">
        <f>IF(#REF!="","",#REF!)</f>
        <v>#REF!</v>
      </c>
      <c r="C28" s="15" t="e">
        <f>IF(#REF!="","",#REF!)</f>
        <v>#REF!</v>
      </c>
      <c r="D28" s="15" t="e">
        <f>IF(#REF!="","",#REF!)</f>
        <v>#REF!</v>
      </c>
      <c r="E28" s="15" t="e">
        <f>IF(#REF!="","",#REF!)</f>
        <v>#REF!</v>
      </c>
      <c r="F28" s="15" t="e">
        <f>IF(#REF!="","",#REF!)</f>
        <v>#REF!</v>
      </c>
      <c r="G28" s="15" t="e">
        <f>IF(#REF!="","",#REF!)</f>
        <v>#REF!</v>
      </c>
    </row>
    <row r="29" spans="2:7">
      <c r="B29" s="38" t="e">
        <f>IF(#REF!="","",#REF!)</f>
        <v>#REF!</v>
      </c>
      <c r="C29" s="15" t="e">
        <f>IF(#REF!="","",#REF!)</f>
        <v>#REF!</v>
      </c>
      <c r="D29" s="15" t="e">
        <f>IF(#REF!="","",#REF!)</f>
        <v>#REF!</v>
      </c>
      <c r="E29" s="15" t="e">
        <f>IF(#REF!="","",#REF!)</f>
        <v>#REF!</v>
      </c>
      <c r="F29" s="15" t="e">
        <f>IF(#REF!="","",#REF!)</f>
        <v>#REF!</v>
      </c>
      <c r="G29" s="15" t="e">
        <f>IF(#REF!="","",#REF!)</f>
        <v>#REF!</v>
      </c>
    </row>
    <row r="30" spans="2:7">
      <c r="B30" s="38" t="e">
        <f>IF(#REF!="","",#REF!)</f>
        <v>#REF!</v>
      </c>
      <c r="C30" s="15" t="e">
        <f>IF(#REF!="","",#REF!)</f>
        <v>#REF!</v>
      </c>
      <c r="D30" s="15" t="e">
        <f>IF(#REF!="","",#REF!)</f>
        <v>#REF!</v>
      </c>
      <c r="E30" s="15" t="e">
        <f>IF(#REF!="","",#REF!)</f>
        <v>#REF!</v>
      </c>
      <c r="F30" s="15" t="e">
        <f>IF(#REF!="","",#REF!)</f>
        <v>#REF!</v>
      </c>
      <c r="G30" s="15" t="e">
        <f>IF(#REF!="","",#REF!)</f>
        <v>#REF!</v>
      </c>
    </row>
    <row r="31" spans="2:7">
      <c r="B31" s="38" t="e">
        <f>IF(#REF!="","",#REF!)</f>
        <v>#REF!</v>
      </c>
      <c r="C31" s="15" t="e">
        <f>IF(#REF!="","",#REF!)</f>
        <v>#REF!</v>
      </c>
      <c r="D31" s="15" t="e">
        <f>IF(#REF!="","",#REF!)</f>
        <v>#REF!</v>
      </c>
      <c r="E31" s="15" t="e">
        <f>IF(#REF!="","",#REF!)</f>
        <v>#REF!</v>
      </c>
      <c r="F31" s="15" t="e">
        <f>IF(#REF!="","",#REF!)</f>
        <v>#REF!</v>
      </c>
      <c r="G31" s="15" t="e">
        <f>IF(#REF!="","",#REF!)</f>
        <v>#REF!</v>
      </c>
    </row>
    <row r="32" spans="2:7">
      <c r="B32" s="38" t="e">
        <f>IF(#REF!="","",#REF!)</f>
        <v>#REF!</v>
      </c>
      <c r="C32" s="15" t="e">
        <f>IF(#REF!="","",#REF!)</f>
        <v>#REF!</v>
      </c>
      <c r="D32" s="15" t="e">
        <f>IF(#REF!="","",#REF!)</f>
        <v>#REF!</v>
      </c>
      <c r="E32" s="15" t="e">
        <f>IF(#REF!="","",#REF!)</f>
        <v>#REF!</v>
      </c>
      <c r="F32" s="15" t="e">
        <f>IF(#REF!="","",#REF!)</f>
        <v>#REF!</v>
      </c>
      <c r="G32" s="15" t="e">
        <f>IF(#REF!="","",#REF!)</f>
        <v>#REF!</v>
      </c>
    </row>
    <row r="33" spans="2:7">
      <c r="B33" s="38" t="e">
        <f>IF(#REF!="","",#REF!)</f>
        <v>#REF!</v>
      </c>
      <c r="C33" s="15" t="e">
        <f>IF(#REF!="","",#REF!)</f>
        <v>#REF!</v>
      </c>
      <c r="D33" s="15" t="e">
        <f>IF(#REF!="","",#REF!)</f>
        <v>#REF!</v>
      </c>
      <c r="E33" s="15" t="e">
        <f>IF(#REF!="","",#REF!)</f>
        <v>#REF!</v>
      </c>
      <c r="F33" s="15" t="e">
        <f>IF(#REF!="","",#REF!)</f>
        <v>#REF!</v>
      </c>
      <c r="G33" s="15" t="e">
        <f>IF(#REF!="","",#REF!)</f>
        <v>#REF!</v>
      </c>
    </row>
    <row r="34" spans="2:7">
      <c r="B34" s="38" t="e">
        <f>IF(#REF!="","",#REF!)</f>
        <v>#REF!</v>
      </c>
      <c r="C34" s="15" t="e">
        <f>IF(#REF!="","",#REF!)</f>
        <v>#REF!</v>
      </c>
      <c r="D34" s="15" t="e">
        <f>IF(#REF!="","",#REF!)</f>
        <v>#REF!</v>
      </c>
      <c r="E34" s="15" t="e">
        <f>IF(#REF!="","",#REF!)</f>
        <v>#REF!</v>
      </c>
      <c r="F34" s="15" t="e">
        <f>IF(#REF!="","",#REF!)</f>
        <v>#REF!</v>
      </c>
      <c r="G34" s="15" t="e">
        <f>IF(#REF!="","",#REF!)</f>
        <v>#REF!</v>
      </c>
    </row>
    <row r="35" spans="2:7">
      <c r="B35" s="38" t="e">
        <f>IF(#REF!="","",#REF!)</f>
        <v>#REF!</v>
      </c>
      <c r="C35" s="15" t="e">
        <f>IF(#REF!="","",#REF!)</f>
        <v>#REF!</v>
      </c>
      <c r="D35" s="15" t="e">
        <f>IF(#REF!="","",#REF!)</f>
        <v>#REF!</v>
      </c>
      <c r="E35" s="15" t="e">
        <f>IF(#REF!="","",#REF!)</f>
        <v>#REF!</v>
      </c>
      <c r="F35" s="15" t="e">
        <f>IF(#REF!="","",#REF!)</f>
        <v>#REF!</v>
      </c>
      <c r="G35" s="15" t="e">
        <f>IF(#REF!="","",#REF!)</f>
        <v>#REF!</v>
      </c>
    </row>
    <row r="36" spans="2:7">
      <c r="B36" s="38" t="e">
        <f>IF(#REF!="","",#REF!)</f>
        <v>#REF!</v>
      </c>
      <c r="C36" s="15" t="e">
        <f>IF(#REF!="","",#REF!)</f>
        <v>#REF!</v>
      </c>
      <c r="D36" s="15" t="e">
        <f>IF(#REF!="","",#REF!)</f>
        <v>#REF!</v>
      </c>
      <c r="E36" s="15" t="e">
        <f>IF(#REF!="","",#REF!)</f>
        <v>#REF!</v>
      </c>
      <c r="F36" s="15" t="e">
        <f>IF(#REF!="","",#REF!)</f>
        <v>#REF!</v>
      </c>
      <c r="G36" s="15" t="e">
        <f>IF(#REF!="","",#REF!)</f>
        <v>#REF!</v>
      </c>
    </row>
    <row r="37" spans="2:7">
      <c r="B37" s="38" t="e">
        <f>IF(#REF!="","",#REF!)</f>
        <v>#REF!</v>
      </c>
      <c r="C37" s="15" t="e">
        <f>IF(#REF!="","",#REF!)</f>
        <v>#REF!</v>
      </c>
      <c r="D37" s="15" t="e">
        <f>IF(#REF!="","",#REF!)</f>
        <v>#REF!</v>
      </c>
      <c r="E37" s="15" t="e">
        <f>IF(#REF!="","",#REF!)</f>
        <v>#REF!</v>
      </c>
      <c r="F37" s="15" t="e">
        <f>IF(#REF!="","",#REF!)</f>
        <v>#REF!</v>
      </c>
      <c r="G37" s="15" t="e">
        <f>IF(#REF!="","",#REF!)</f>
        <v>#REF!</v>
      </c>
    </row>
    <row r="38" spans="2:7">
      <c r="B38" s="38" t="e">
        <f>IF(#REF!="","",#REF!)</f>
        <v>#REF!</v>
      </c>
      <c r="C38" s="15" t="e">
        <f>IF(#REF!="","",#REF!)</f>
        <v>#REF!</v>
      </c>
      <c r="D38" s="15" t="e">
        <f>IF(#REF!="","",#REF!)</f>
        <v>#REF!</v>
      </c>
      <c r="E38" s="15" t="e">
        <f>IF(#REF!="","",#REF!)</f>
        <v>#REF!</v>
      </c>
      <c r="F38" s="15" t="e">
        <f>IF(#REF!="","",#REF!)</f>
        <v>#REF!</v>
      </c>
      <c r="G38" s="15" t="e">
        <f>IF(#REF!="","",#REF!)</f>
        <v>#REF!</v>
      </c>
    </row>
    <row r="39" spans="2:7">
      <c r="B39" s="38" t="e">
        <f>IF(#REF!="","",#REF!)</f>
        <v>#REF!</v>
      </c>
      <c r="C39" s="15" t="e">
        <f>IF(#REF!="","",#REF!)</f>
        <v>#REF!</v>
      </c>
      <c r="D39" s="15" t="e">
        <f>IF(#REF!="","",#REF!)</f>
        <v>#REF!</v>
      </c>
      <c r="E39" s="15" t="e">
        <f>IF(#REF!="","",#REF!)</f>
        <v>#REF!</v>
      </c>
      <c r="F39" s="15" t="e">
        <f>IF(#REF!="","",#REF!)</f>
        <v>#REF!</v>
      </c>
      <c r="G39" s="15" t="e">
        <f>IF(#REF!="","",#REF!)</f>
        <v>#REF!</v>
      </c>
    </row>
    <row r="40" spans="2:7">
      <c r="B40" s="39" t="e">
        <f>IF(#REF!="","",#REF!)</f>
        <v>#REF!</v>
      </c>
      <c r="C40" s="41" t="e">
        <f>IF(#REF!="","",#REF!)</f>
        <v>#REF!</v>
      </c>
      <c r="D40" s="41" t="e">
        <f>IF(#REF!="","",#REF!)</f>
        <v>#REF!</v>
      </c>
      <c r="E40" s="41" t="e">
        <f>IF(#REF!="","",#REF!)</f>
        <v>#REF!</v>
      </c>
      <c r="F40" s="41" t="e">
        <f>IF(#REF!="","",#REF!)</f>
        <v>#REF!</v>
      </c>
      <c r="G40" s="41" t="e">
        <f>IF(#REF!="","",#REF!)</f>
        <v>#REF!</v>
      </c>
    </row>
    <row r="43" spans="2:7">
      <c r="B43" s="799" t="e">
        <f>#REF!</f>
        <v>#REF!</v>
      </c>
      <c r="C43" s="799"/>
      <c r="D43" s="799"/>
      <c r="E43" s="799"/>
      <c r="F43" s="799"/>
      <c r="G43" s="799"/>
    </row>
    <row r="44" spans="2:7">
      <c r="B44" s="36"/>
      <c r="C44" s="36" t="e">
        <f>#REF!</f>
        <v>#REF!</v>
      </c>
      <c r="D44" s="36" t="e">
        <f>#REF!</f>
        <v>#REF!</v>
      </c>
      <c r="E44" s="36" t="e">
        <f>#REF!</f>
        <v>#REF!</v>
      </c>
      <c r="F44" s="36" t="e">
        <f>#REF!</f>
        <v>#REF!</v>
      </c>
      <c r="G44" s="36" t="s">
        <v>25</v>
      </c>
    </row>
    <row r="45" spans="2:7">
      <c r="B45" s="37" t="e">
        <f>IF(#REF!="","",#REF!)</f>
        <v>#REF!</v>
      </c>
      <c r="C45" s="40" t="e">
        <f>IF(#REF!="","",#REF!)</f>
        <v>#REF!</v>
      </c>
      <c r="D45" s="40" t="e">
        <f>IF(#REF!="","",#REF!)</f>
        <v>#REF!</v>
      </c>
      <c r="E45" s="40" t="e">
        <f>IF(#REF!="","",#REF!)</f>
        <v>#REF!</v>
      </c>
      <c r="F45" s="40" t="e">
        <f>IF(#REF!="","",#REF!)</f>
        <v>#REF!</v>
      </c>
      <c r="G45" s="40" t="e">
        <f>IF(#REF!="","",#REF!)</f>
        <v>#REF!</v>
      </c>
    </row>
    <row r="46" spans="2:7">
      <c r="B46" s="38" t="e">
        <f>IF(#REF!="","",#REF!)</f>
        <v>#REF!</v>
      </c>
      <c r="C46" s="15" t="e">
        <f>IF(#REF!="","",#REF!)</f>
        <v>#REF!</v>
      </c>
      <c r="D46" s="15" t="e">
        <f>IF(#REF!="","",#REF!)</f>
        <v>#REF!</v>
      </c>
      <c r="E46" s="15" t="e">
        <f>IF(#REF!="","",#REF!)</f>
        <v>#REF!</v>
      </c>
      <c r="F46" s="15" t="e">
        <f>IF(#REF!="","",#REF!)</f>
        <v>#REF!</v>
      </c>
      <c r="G46" s="15" t="e">
        <f>IF(#REF!="","",#REF!)</f>
        <v>#REF!</v>
      </c>
    </row>
    <row r="47" spans="2:7">
      <c r="B47" s="38" t="e">
        <f>IF(#REF!="","",#REF!)</f>
        <v>#REF!</v>
      </c>
      <c r="C47" s="15" t="e">
        <f>IF(#REF!="","",#REF!)</f>
        <v>#REF!</v>
      </c>
      <c r="D47" s="15" t="e">
        <f>IF(#REF!="","",#REF!)</f>
        <v>#REF!</v>
      </c>
      <c r="E47" s="15" t="e">
        <f>IF(#REF!="","",#REF!)</f>
        <v>#REF!</v>
      </c>
      <c r="F47" s="15" t="e">
        <f>IF(#REF!="","",#REF!)</f>
        <v>#REF!</v>
      </c>
      <c r="G47" s="15" t="e">
        <f>IF(#REF!="","",#REF!)</f>
        <v>#REF!</v>
      </c>
    </row>
    <row r="48" spans="2:7">
      <c r="B48" s="38" t="e">
        <f>IF(#REF!="","",#REF!)</f>
        <v>#REF!</v>
      </c>
      <c r="C48" s="15" t="e">
        <f>IF(#REF!="","",#REF!)</f>
        <v>#REF!</v>
      </c>
      <c r="D48" s="15" t="e">
        <f>IF(#REF!="","",#REF!)</f>
        <v>#REF!</v>
      </c>
      <c r="E48" s="15" t="e">
        <f>IF(#REF!="","",#REF!)</f>
        <v>#REF!</v>
      </c>
      <c r="F48" s="15" t="e">
        <f>IF(#REF!="","",#REF!)</f>
        <v>#REF!</v>
      </c>
      <c r="G48" s="15" t="e">
        <f>IF(#REF!="","",#REF!)</f>
        <v>#REF!</v>
      </c>
    </row>
    <row r="49" spans="2:7">
      <c r="B49" s="38" t="e">
        <f>IF(#REF!="","",#REF!)</f>
        <v>#REF!</v>
      </c>
      <c r="C49" s="15" t="e">
        <f>IF(#REF!="","",#REF!)</f>
        <v>#REF!</v>
      </c>
      <c r="D49" s="15" t="e">
        <f>IF(#REF!="","",#REF!)</f>
        <v>#REF!</v>
      </c>
      <c r="E49" s="15" t="e">
        <f>IF(#REF!="","",#REF!)</f>
        <v>#REF!</v>
      </c>
      <c r="F49" s="15" t="e">
        <f>IF(#REF!="","",#REF!)</f>
        <v>#REF!</v>
      </c>
      <c r="G49" s="15" t="e">
        <f>IF(#REF!="","",#REF!)</f>
        <v>#REF!</v>
      </c>
    </row>
    <row r="50" spans="2:7">
      <c r="B50" s="38" t="e">
        <f>IF(#REF!="","",#REF!)</f>
        <v>#REF!</v>
      </c>
      <c r="C50" s="15" t="e">
        <f>IF(#REF!="","",#REF!)</f>
        <v>#REF!</v>
      </c>
      <c r="D50" s="15" t="e">
        <f>IF(#REF!="","",#REF!)</f>
        <v>#REF!</v>
      </c>
      <c r="E50" s="15" t="e">
        <f>IF(#REF!="","",#REF!)</f>
        <v>#REF!</v>
      </c>
      <c r="F50" s="15" t="e">
        <f>IF(#REF!="","",#REF!)</f>
        <v>#REF!</v>
      </c>
      <c r="G50" s="15" t="e">
        <f>IF(#REF!="","",#REF!)</f>
        <v>#REF!</v>
      </c>
    </row>
    <row r="51" spans="2:7">
      <c r="B51" s="38" t="e">
        <f>IF(#REF!="","",#REF!)</f>
        <v>#REF!</v>
      </c>
      <c r="C51" s="15" t="e">
        <f>IF(#REF!="","",#REF!)</f>
        <v>#REF!</v>
      </c>
      <c r="D51" s="15" t="e">
        <f>IF(#REF!="","",#REF!)</f>
        <v>#REF!</v>
      </c>
      <c r="E51" s="15" t="e">
        <f>IF(#REF!="","",#REF!)</f>
        <v>#REF!</v>
      </c>
      <c r="F51" s="15" t="e">
        <f>IF(#REF!="","",#REF!)</f>
        <v>#REF!</v>
      </c>
      <c r="G51" s="15" t="e">
        <f>IF(#REF!="","",#REF!)</f>
        <v>#REF!</v>
      </c>
    </row>
    <row r="52" spans="2:7">
      <c r="B52" s="38" t="e">
        <f>IF(#REF!="","",#REF!)</f>
        <v>#REF!</v>
      </c>
      <c r="C52" s="15" t="e">
        <f>IF(#REF!="","",#REF!)</f>
        <v>#REF!</v>
      </c>
      <c r="D52" s="15" t="e">
        <f>IF(#REF!="","",#REF!)</f>
        <v>#REF!</v>
      </c>
      <c r="E52" s="15" t="e">
        <f>IF(#REF!="","",#REF!)</f>
        <v>#REF!</v>
      </c>
      <c r="F52" s="15" t="e">
        <f>IF(#REF!="","",#REF!)</f>
        <v>#REF!</v>
      </c>
      <c r="G52" s="15" t="e">
        <f>IF(#REF!="","",#REF!)</f>
        <v>#REF!</v>
      </c>
    </row>
    <row r="53" spans="2:7">
      <c r="B53" s="38" t="e">
        <f>IF(#REF!="","",#REF!)</f>
        <v>#REF!</v>
      </c>
      <c r="C53" s="15" t="e">
        <f>IF(#REF!="","",#REF!)</f>
        <v>#REF!</v>
      </c>
      <c r="D53" s="15" t="e">
        <f>IF(#REF!="","",#REF!)</f>
        <v>#REF!</v>
      </c>
      <c r="E53" s="15" t="e">
        <f>IF(#REF!="","",#REF!)</f>
        <v>#REF!</v>
      </c>
      <c r="F53" s="15" t="e">
        <f>IF(#REF!="","",#REF!)</f>
        <v>#REF!</v>
      </c>
      <c r="G53" s="15" t="e">
        <f>IF(#REF!="","",#REF!)</f>
        <v>#REF!</v>
      </c>
    </row>
    <row r="54" spans="2:7">
      <c r="B54" s="38" t="e">
        <f>IF(#REF!="","",#REF!)</f>
        <v>#REF!</v>
      </c>
      <c r="C54" s="15" t="e">
        <f>IF(#REF!="","",#REF!)</f>
        <v>#REF!</v>
      </c>
      <c r="D54" s="15" t="e">
        <f>IF(#REF!="","",#REF!)</f>
        <v>#REF!</v>
      </c>
      <c r="E54" s="15" t="e">
        <f>IF(#REF!="","",#REF!)</f>
        <v>#REF!</v>
      </c>
      <c r="F54" s="15" t="e">
        <f>IF(#REF!="","",#REF!)</f>
        <v>#REF!</v>
      </c>
      <c r="G54" s="15" t="e">
        <f>IF(#REF!="","",#REF!)</f>
        <v>#REF!</v>
      </c>
    </row>
    <row r="55" spans="2:7">
      <c r="B55" s="38" t="e">
        <f>IF(#REF!="","",#REF!)</f>
        <v>#REF!</v>
      </c>
      <c r="C55" s="15" t="e">
        <f>IF(#REF!="","",#REF!)</f>
        <v>#REF!</v>
      </c>
      <c r="D55" s="15" t="e">
        <f>IF(#REF!="","",#REF!)</f>
        <v>#REF!</v>
      </c>
      <c r="E55" s="15" t="e">
        <f>IF(#REF!="","",#REF!)</f>
        <v>#REF!</v>
      </c>
      <c r="F55" s="15" t="e">
        <f>IF(#REF!="","",#REF!)</f>
        <v>#REF!</v>
      </c>
      <c r="G55" s="15" t="e">
        <f>IF(#REF!="","",#REF!)</f>
        <v>#REF!</v>
      </c>
    </row>
    <row r="56" spans="2:7">
      <c r="B56" s="38" t="e">
        <f>IF(#REF!="","",#REF!)</f>
        <v>#REF!</v>
      </c>
      <c r="C56" s="15" t="e">
        <f>IF(#REF!="","",#REF!)</f>
        <v>#REF!</v>
      </c>
      <c r="D56" s="15" t="e">
        <f>IF(#REF!="","",#REF!)</f>
        <v>#REF!</v>
      </c>
      <c r="E56" s="15" t="e">
        <f>IF(#REF!="","",#REF!)</f>
        <v>#REF!</v>
      </c>
      <c r="F56" s="15" t="e">
        <f>IF(#REF!="","",#REF!)</f>
        <v>#REF!</v>
      </c>
      <c r="G56" s="15" t="e">
        <f>IF(#REF!="","",#REF!)</f>
        <v>#REF!</v>
      </c>
    </row>
    <row r="57" spans="2:7">
      <c r="B57" s="38" t="e">
        <f>IF(#REF!="","",#REF!)</f>
        <v>#REF!</v>
      </c>
      <c r="C57" s="15" t="e">
        <f>IF(#REF!="","",#REF!)</f>
        <v>#REF!</v>
      </c>
      <c r="D57" s="15" t="e">
        <f>IF(#REF!="","",#REF!)</f>
        <v>#REF!</v>
      </c>
      <c r="E57" s="15" t="e">
        <f>IF(#REF!="","",#REF!)</f>
        <v>#REF!</v>
      </c>
      <c r="F57" s="15" t="e">
        <f>IF(#REF!="","",#REF!)</f>
        <v>#REF!</v>
      </c>
      <c r="G57" s="15" t="e">
        <f>IF(#REF!="","",#REF!)</f>
        <v>#REF!</v>
      </c>
    </row>
    <row r="58" spans="2:7">
      <c r="B58" s="38" t="e">
        <f>IF(#REF!="","",#REF!)</f>
        <v>#REF!</v>
      </c>
      <c r="C58" s="15" t="e">
        <f>IF(#REF!="","",#REF!)</f>
        <v>#REF!</v>
      </c>
      <c r="D58" s="15" t="e">
        <f>IF(#REF!="","",#REF!)</f>
        <v>#REF!</v>
      </c>
      <c r="E58" s="15" t="e">
        <f>IF(#REF!="","",#REF!)</f>
        <v>#REF!</v>
      </c>
      <c r="F58" s="15" t="e">
        <f>IF(#REF!="","",#REF!)</f>
        <v>#REF!</v>
      </c>
      <c r="G58" s="15" t="e">
        <f>IF(#REF!="","",#REF!)</f>
        <v>#REF!</v>
      </c>
    </row>
    <row r="59" spans="2:7">
      <c r="B59" s="38" t="e">
        <f>IF(#REF!="","",#REF!)</f>
        <v>#REF!</v>
      </c>
      <c r="C59" s="15" t="e">
        <f>IF(#REF!="","",#REF!)</f>
        <v>#REF!</v>
      </c>
      <c r="D59" s="15" t="e">
        <f>IF(#REF!="","",#REF!)</f>
        <v>#REF!</v>
      </c>
      <c r="E59" s="15" t="e">
        <f>IF(#REF!="","",#REF!)</f>
        <v>#REF!</v>
      </c>
      <c r="F59" s="15" t="e">
        <f>IF(#REF!="","",#REF!)</f>
        <v>#REF!</v>
      </c>
      <c r="G59" s="15" t="e">
        <f>IF(#REF!="","",#REF!)</f>
        <v>#REF!</v>
      </c>
    </row>
    <row r="60" spans="2:7">
      <c r="B60" s="38" t="e">
        <f>IF(#REF!="","",#REF!)</f>
        <v>#REF!</v>
      </c>
      <c r="C60" s="15" t="e">
        <f>IF(#REF!="","",#REF!)</f>
        <v>#REF!</v>
      </c>
      <c r="D60" s="15" t="e">
        <f>IF(#REF!="","",#REF!)</f>
        <v>#REF!</v>
      </c>
      <c r="E60" s="15" t="e">
        <f>IF(#REF!="","",#REF!)</f>
        <v>#REF!</v>
      </c>
      <c r="F60" s="15" t="e">
        <f>IF(#REF!="","",#REF!)</f>
        <v>#REF!</v>
      </c>
      <c r="G60" s="15" t="e">
        <f>IF(#REF!="","",#REF!)</f>
        <v>#REF!</v>
      </c>
    </row>
    <row r="61" spans="2:7" ht="12.9" customHeight="1">
      <c r="B61" s="38" t="e">
        <f>IF(#REF!="","",#REF!)</f>
        <v>#REF!</v>
      </c>
      <c r="C61" s="15" t="e">
        <f>IF(#REF!="","",#REF!)</f>
        <v>#REF!</v>
      </c>
      <c r="D61" s="15" t="e">
        <f>IF(#REF!="","",#REF!)</f>
        <v>#REF!</v>
      </c>
      <c r="E61" s="15" t="e">
        <f>IF(#REF!="","",#REF!)</f>
        <v>#REF!</v>
      </c>
      <c r="F61" s="15" t="e">
        <f>IF(#REF!="","",#REF!)</f>
        <v>#REF!</v>
      </c>
      <c r="G61" s="15" t="e">
        <f>IF(#REF!="","",#REF!)</f>
        <v>#REF!</v>
      </c>
    </row>
    <row r="62" spans="2:7">
      <c r="B62" s="38" t="e">
        <f>IF(#REF!="","",#REF!)</f>
        <v>#REF!</v>
      </c>
      <c r="C62" s="15" t="e">
        <f>IF(#REF!="","",#REF!)</f>
        <v>#REF!</v>
      </c>
      <c r="D62" s="15" t="e">
        <f>IF(#REF!="","",#REF!)</f>
        <v>#REF!</v>
      </c>
      <c r="E62" s="15" t="e">
        <f>IF(#REF!="","",#REF!)</f>
        <v>#REF!</v>
      </c>
      <c r="F62" s="15" t="e">
        <f>IF(#REF!="","",#REF!)</f>
        <v>#REF!</v>
      </c>
      <c r="G62" s="15" t="e">
        <f>IF(#REF!="","",#REF!)</f>
        <v>#REF!</v>
      </c>
    </row>
    <row r="63" spans="2:7">
      <c r="B63" s="38" t="e">
        <f>IF(#REF!="","",#REF!)</f>
        <v>#REF!</v>
      </c>
      <c r="C63" s="15" t="e">
        <f>IF(#REF!="","",#REF!)</f>
        <v>#REF!</v>
      </c>
      <c r="D63" s="15" t="e">
        <f>IF(#REF!="","",#REF!)</f>
        <v>#REF!</v>
      </c>
      <c r="E63" s="15" t="e">
        <f>IF(#REF!="","",#REF!)</f>
        <v>#REF!</v>
      </c>
      <c r="F63" s="15" t="e">
        <f>IF(#REF!="","",#REF!)</f>
        <v>#REF!</v>
      </c>
      <c r="G63" s="15" t="e">
        <f>IF(#REF!="","",#REF!)</f>
        <v>#REF!</v>
      </c>
    </row>
    <row r="64" spans="2:7">
      <c r="B64" s="38" t="e">
        <f>IF(#REF!="","",#REF!)</f>
        <v>#REF!</v>
      </c>
      <c r="C64" s="15" t="e">
        <f>IF(#REF!="","",#REF!)</f>
        <v>#REF!</v>
      </c>
      <c r="D64" s="15" t="e">
        <f>IF(#REF!="","",#REF!)</f>
        <v>#REF!</v>
      </c>
      <c r="E64" s="15" t="e">
        <f>IF(#REF!="","",#REF!)</f>
        <v>#REF!</v>
      </c>
      <c r="F64" s="15" t="e">
        <f>IF(#REF!="","",#REF!)</f>
        <v>#REF!</v>
      </c>
      <c r="G64" s="15" t="e">
        <f>IF(#REF!="","",#REF!)</f>
        <v>#REF!</v>
      </c>
    </row>
    <row r="65" spans="2:8">
      <c r="B65" s="38" t="e">
        <f>IF(#REF!="","",#REF!)</f>
        <v>#REF!</v>
      </c>
      <c r="C65" s="15" t="e">
        <f>IF(#REF!="","",#REF!)</f>
        <v>#REF!</v>
      </c>
      <c r="D65" s="15" t="e">
        <f>IF(#REF!="","",#REF!)</f>
        <v>#REF!</v>
      </c>
      <c r="E65" s="15" t="e">
        <f>IF(#REF!="","",#REF!)</f>
        <v>#REF!</v>
      </c>
      <c r="F65" s="15" t="e">
        <f>IF(#REF!="","",#REF!)</f>
        <v>#REF!</v>
      </c>
      <c r="G65" s="15" t="e">
        <f>IF(#REF!="","",#REF!)</f>
        <v>#REF!</v>
      </c>
    </row>
    <row r="66" spans="2:8">
      <c r="B66" s="38" t="e">
        <f>IF(#REF!="","",#REF!)</f>
        <v>#REF!</v>
      </c>
      <c r="C66" s="15" t="e">
        <f>IF(#REF!="","",#REF!)</f>
        <v>#REF!</v>
      </c>
      <c r="D66" s="15" t="e">
        <f>IF(#REF!="","",#REF!)</f>
        <v>#REF!</v>
      </c>
      <c r="E66" s="15" t="e">
        <f>IF(#REF!="","",#REF!)</f>
        <v>#REF!</v>
      </c>
      <c r="F66" s="15" t="e">
        <f>IF(#REF!="","",#REF!)</f>
        <v>#REF!</v>
      </c>
      <c r="G66" s="15" t="e">
        <f>IF(#REF!="","",#REF!)</f>
        <v>#REF!</v>
      </c>
    </row>
    <row r="67" spans="2:8">
      <c r="B67" s="38" t="e">
        <f>IF(#REF!="","",#REF!)</f>
        <v>#REF!</v>
      </c>
      <c r="C67" s="15" t="e">
        <f>IF(#REF!="","",#REF!)</f>
        <v>#REF!</v>
      </c>
      <c r="D67" s="15" t="e">
        <f>IF(#REF!="","",#REF!)</f>
        <v>#REF!</v>
      </c>
      <c r="E67" s="15" t="e">
        <f>IF(#REF!="","",#REF!)</f>
        <v>#REF!</v>
      </c>
      <c r="F67" s="15" t="e">
        <f>IF(#REF!="","",#REF!)</f>
        <v>#REF!</v>
      </c>
      <c r="G67" s="15" t="e">
        <f>IF(#REF!="","",#REF!)</f>
        <v>#REF!</v>
      </c>
    </row>
    <row r="68" spans="2:8">
      <c r="B68" s="38" t="e">
        <f>IF(#REF!="","",#REF!)</f>
        <v>#REF!</v>
      </c>
      <c r="C68" s="15" t="e">
        <f>IF(#REF!="","",#REF!)</f>
        <v>#REF!</v>
      </c>
      <c r="D68" s="15" t="e">
        <f>IF(#REF!="","",#REF!)</f>
        <v>#REF!</v>
      </c>
      <c r="E68" s="15" t="e">
        <f>IF(#REF!="","",#REF!)</f>
        <v>#REF!</v>
      </c>
      <c r="F68" s="15" t="e">
        <f>IF(#REF!="","",#REF!)</f>
        <v>#REF!</v>
      </c>
      <c r="G68" s="15" t="e">
        <f>IF(#REF!="","",#REF!)</f>
        <v>#REF!</v>
      </c>
    </row>
    <row r="69" spans="2:8">
      <c r="B69" s="38" t="e">
        <f>IF(#REF!="","",#REF!)</f>
        <v>#REF!</v>
      </c>
      <c r="C69" s="15" t="e">
        <f>IF(#REF!="","",#REF!)</f>
        <v>#REF!</v>
      </c>
      <c r="D69" s="15" t="e">
        <f>IF(#REF!="","",#REF!)</f>
        <v>#REF!</v>
      </c>
      <c r="E69" s="15" t="e">
        <f>IF(#REF!="","",#REF!)</f>
        <v>#REF!</v>
      </c>
      <c r="F69" s="15" t="e">
        <f>IF(#REF!="","",#REF!)</f>
        <v>#REF!</v>
      </c>
      <c r="G69" s="15" t="e">
        <f>IF(#REF!="","",#REF!)</f>
        <v>#REF!</v>
      </c>
      <c r="H69" s="115"/>
    </row>
    <row r="70" spans="2:8">
      <c r="B70" s="38" t="e">
        <f>IF(#REF!="","",#REF!)</f>
        <v>#REF!</v>
      </c>
      <c r="C70" s="15" t="e">
        <f>IF(#REF!="","",#REF!)</f>
        <v>#REF!</v>
      </c>
      <c r="D70" s="15" t="e">
        <f>IF(#REF!="","",#REF!)</f>
        <v>#REF!</v>
      </c>
      <c r="E70" s="15" t="e">
        <f>IF(#REF!="","",#REF!)</f>
        <v>#REF!</v>
      </c>
      <c r="F70" s="15" t="e">
        <f>IF(#REF!="","",#REF!)</f>
        <v>#REF!</v>
      </c>
      <c r="G70" s="15" t="e">
        <f>IF(#REF!="","",#REF!)</f>
        <v>#REF!</v>
      </c>
    </row>
    <row r="71" spans="2:8">
      <c r="B71" s="38" t="e">
        <f>IF(#REF!="","",#REF!)</f>
        <v>#REF!</v>
      </c>
      <c r="C71" s="15" t="e">
        <f>IF(#REF!="","",#REF!)</f>
        <v>#REF!</v>
      </c>
      <c r="D71" s="15" t="e">
        <f>IF(#REF!="","",#REF!)</f>
        <v>#REF!</v>
      </c>
      <c r="E71" s="15" t="e">
        <f>IF(#REF!="","",#REF!)</f>
        <v>#REF!</v>
      </c>
      <c r="F71" s="15" t="e">
        <f>IF(#REF!="","",#REF!)</f>
        <v>#REF!</v>
      </c>
      <c r="G71" s="15" t="e">
        <f>IF(#REF!="","",#REF!)</f>
        <v>#REF!</v>
      </c>
    </row>
    <row r="72" spans="2:8">
      <c r="B72" s="38" t="e">
        <f>IF(#REF!="","",#REF!)</f>
        <v>#REF!</v>
      </c>
      <c r="C72" s="15" t="e">
        <f>IF(#REF!="","",#REF!)</f>
        <v>#REF!</v>
      </c>
      <c r="D72" s="15" t="e">
        <f>IF(#REF!="","",#REF!)</f>
        <v>#REF!</v>
      </c>
      <c r="E72" s="15" t="e">
        <f>IF(#REF!="","",#REF!)</f>
        <v>#REF!</v>
      </c>
      <c r="F72" s="15" t="e">
        <f>IF(#REF!="","",#REF!)</f>
        <v>#REF!</v>
      </c>
      <c r="G72" s="15" t="e">
        <f>IF(#REF!="","",#REF!)</f>
        <v>#REF!</v>
      </c>
    </row>
    <row r="73" spans="2:8">
      <c r="B73" s="38" t="e">
        <f>IF(#REF!="","",#REF!)</f>
        <v>#REF!</v>
      </c>
      <c r="C73" s="15" t="e">
        <f>IF(#REF!="","",#REF!)</f>
        <v>#REF!</v>
      </c>
      <c r="D73" s="15" t="e">
        <f>IF(#REF!="","",#REF!)</f>
        <v>#REF!</v>
      </c>
      <c r="E73" s="15" t="e">
        <f>IF(#REF!="","",#REF!)</f>
        <v>#REF!</v>
      </c>
      <c r="F73" s="15" t="e">
        <f>IF(#REF!="","",#REF!)</f>
        <v>#REF!</v>
      </c>
      <c r="G73" s="15" t="e">
        <f>IF(#REF!="","",#REF!)</f>
        <v>#REF!</v>
      </c>
    </row>
    <row r="74" spans="2:8">
      <c r="B74" s="38" t="e">
        <f>IF(#REF!="","",#REF!)</f>
        <v>#REF!</v>
      </c>
      <c r="C74" s="15" t="e">
        <f>IF(#REF!="","",#REF!)</f>
        <v>#REF!</v>
      </c>
      <c r="D74" s="15" t="e">
        <f>IF(#REF!="","",#REF!)</f>
        <v>#REF!</v>
      </c>
      <c r="E74" s="15" t="e">
        <f>IF(#REF!="","",#REF!)</f>
        <v>#REF!</v>
      </c>
      <c r="F74" s="15" t="e">
        <f>IF(#REF!="","",#REF!)</f>
        <v>#REF!</v>
      </c>
      <c r="G74" s="15" t="e">
        <f>IF(#REF!="","",#REF!)</f>
        <v>#REF!</v>
      </c>
    </row>
    <row r="75" spans="2:8">
      <c r="B75" s="38" t="e">
        <f>IF(#REF!="","",#REF!)</f>
        <v>#REF!</v>
      </c>
      <c r="C75" s="15" t="e">
        <f>IF(#REF!="","",#REF!)</f>
        <v>#REF!</v>
      </c>
      <c r="D75" s="15" t="e">
        <f>IF(#REF!="","",#REF!)</f>
        <v>#REF!</v>
      </c>
      <c r="E75" s="15" t="e">
        <f>IF(#REF!="","",#REF!)</f>
        <v>#REF!</v>
      </c>
      <c r="F75" s="15" t="e">
        <f>IF(#REF!="","",#REF!)</f>
        <v>#REF!</v>
      </c>
      <c r="G75" s="15" t="e">
        <f>IF(#REF!="","",#REF!)</f>
        <v>#REF!</v>
      </c>
    </row>
    <row r="76" spans="2:8">
      <c r="B76" s="38" t="e">
        <f>IF(#REF!="","",#REF!)</f>
        <v>#REF!</v>
      </c>
      <c r="C76" s="15" t="e">
        <f>IF(#REF!="","",#REF!)</f>
        <v>#REF!</v>
      </c>
      <c r="D76" s="15" t="e">
        <f>IF(#REF!="","",#REF!)</f>
        <v>#REF!</v>
      </c>
      <c r="E76" s="15" t="e">
        <f>IF(#REF!="","",#REF!)</f>
        <v>#REF!</v>
      </c>
      <c r="F76" s="15" t="e">
        <f>IF(#REF!="","",#REF!)</f>
        <v>#REF!</v>
      </c>
      <c r="G76" s="15" t="e">
        <f>IF(#REF!="","",#REF!)</f>
        <v>#REF!</v>
      </c>
    </row>
    <row r="77" spans="2:8">
      <c r="B77" s="38" t="e">
        <f>IF(#REF!="","",#REF!)</f>
        <v>#REF!</v>
      </c>
      <c r="C77" s="15" t="e">
        <f>IF(#REF!="","",#REF!)</f>
        <v>#REF!</v>
      </c>
      <c r="D77" s="15" t="e">
        <f>IF(#REF!="","",#REF!)</f>
        <v>#REF!</v>
      </c>
      <c r="E77" s="15" t="e">
        <f>IF(#REF!="","",#REF!)</f>
        <v>#REF!</v>
      </c>
      <c r="F77" s="15" t="e">
        <f>IF(#REF!="","",#REF!)</f>
        <v>#REF!</v>
      </c>
      <c r="G77" s="15" t="e">
        <f>IF(#REF!="","",#REF!)</f>
        <v>#REF!</v>
      </c>
    </row>
    <row r="78" spans="2:8">
      <c r="B78" s="39" t="e">
        <f>IF(#REF!="","",#REF!)</f>
        <v>#REF!</v>
      </c>
      <c r="C78" s="41" t="e">
        <f>IF(#REF!="","",#REF!)</f>
        <v>#REF!</v>
      </c>
      <c r="D78" s="41" t="e">
        <f>IF(#REF!="","",#REF!)</f>
        <v>#REF!</v>
      </c>
      <c r="E78" s="41" t="e">
        <f>IF(#REF!="","",#REF!)</f>
        <v>#REF!</v>
      </c>
      <c r="F78" s="41" t="e">
        <f>IF(#REF!="","",#REF!)</f>
        <v>#REF!</v>
      </c>
      <c r="G78" s="41" t="e">
        <f>IF(#REF!="","",#REF!)</f>
        <v>#REF!</v>
      </c>
    </row>
    <row r="79" spans="2:8">
      <c r="B79" s="131"/>
      <c r="C79" s="132" t="e">
        <f>IF(#REF!="","",#REF!)</f>
        <v>#REF!</v>
      </c>
      <c r="D79" s="132" t="e">
        <f>IF(#REF!="","",#REF!)</f>
        <v>#REF!</v>
      </c>
      <c r="E79" s="132" t="e">
        <f>IF(#REF!="","",#REF!)</f>
        <v>#REF!</v>
      </c>
      <c r="F79" s="132" t="e">
        <f>IF(#REF!="","",#REF!)</f>
        <v>#REF!</v>
      </c>
      <c r="G79" s="132" t="e">
        <f>IF(#REF!="","",#REF!)</f>
        <v>#REF!</v>
      </c>
    </row>
    <row r="82" spans="2:7">
      <c r="B82" s="799" t="e">
        <f>#REF!</f>
        <v>#REF!</v>
      </c>
      <c r="C82" s="799"/>
      <c r="D82" s="799"/>
      <c r="E82" s="799"/>
      <c r="F82" s="799"/>
      <c r="G82" s="799"/>
    </row>
    <row r="83" spans="2:7">
      <c r="B83" s="36"/>
      <c r="C83" s="36" t="e">
        <f>C44</f>
        <v>#REF!</v>
      </c>
      <c r="D83" s="36" t="e">
        <f>D44</f>
        <v>#REF!</v>
      </c>
      <c r="E83" s="36" t="e">
        <f>E44</f>
        <v>#REF!</v>
      </c>
      <c r="F83" s="36" t="e">
        <f>F44</f>
        <v>#REF!</v>
      </c>
      <c r="G83" s="36" t="str">
        <f>G44</f>
        <v>備考</v>
      </c>
    </row>
    <row r="84" spans="2:7">
      <c r="B84" s="37" t="e">
        <f>IF(#REF!="","",#REF!)</f>
        <v>#REF!</v>
      </c>
      <c r="C84" s="40" t="e">
        <f>IF(#REF!="","",#REF!)</f>
        <v>#REF!</v>
      </c>
      <c r="D84" s="40" t="e">
        <f>IF(#REF!="","",#REF!)</f>
        <v>#REF!</v>
      </c>
      <c r="E84" s="40" t="e">
        <f>IF(#REF!="","",#REF!)</f>
        <v>#REF!</v>
      </c>
      <c r="F84" s="40" t="e">
        <f>IF(#REF!="","",#REF!)</f>
        <v>#REF!</v>
      </c>
      <c r="G84" s="40" t="e">
        <f>IF(#REF!="","",#REF!)</f>
        <v>#REF!</v>
      </c>
    </row>
    <row r="85" spans="2:7">
      <c r="B85" s="38" t="e">
        <f>IF(#REF!="","",#REF!)</f>
        <v>#REF!</v>
      </c>
      <c r="C85" s="15" t="e">
        <f>IF(#REF!="","",#REF!)</f>
        <v>#REF!</v>
      </c>
      <c r="D85" s="15" t="e">
        <f>IF(#REF!="","",#REF!)</f>
        <v>#REF!</v>
      </c>
      <c r="E85" s="15" t="e">
        <f>IF(#REF!="","",#REF!)</f>
        <v>#REF!</v>
      </c>
      <c r="F85" s="15" t="e">
        <f>IF(#REF!="","",#REF!)</f>
        <v>#REF!</v>
      </c>
      <c r="G85" s="15" t="e">
        <f>IF(#REF!="","",#REF!)</f>
        <v>#REF!</v>
      </c>
    </row>
    <row r="86" spans="2:7">
      <c r="B86" s="38" t="e">
        <f>IF(#REF!="","",#REF!)</f>
        <v>#REF!</v>
      </c>
      <c r="C86" s="15" t="e">
        <f>IF(#REF!="","",#REF!)</f>
        <v>#REF!</v>
      </c>
      <c r="D86" s="15" t="e">
        <f>IF(#REF!="","",#REF!)</f>
        <v>#REF!</v>
      </c>
      <c r="E86" s="15" t="e">
        <f>IF(#REF!="","",#REF!)</f>
        <v>#REF!</v>
      </c>
      <c r="F86" s="15" t="e">
        <f>IF(#REF!="","",#REF!)</f>
        <v>#REF!</v>
      </c>
      <c r="G86" s="15" t="e">
        <f>IF(#REF!="","",#REF!)</f>
        <v>#REF!</v>
      </c>
    </row>
    <row r="87" spans="2:7">
      <c r="B87" s="38" t="e">
        <f>IF(#REF!="","",#REF!)</f>
        <v>#REF!</v>
      </c>
      <c r="C87" s="15" t="e">
        <f>IF(#REF!="","",#REF!)</f>
        <v>#REF!</v>
      </c>
      <c r="D87" s="15" t="e">
        <f>IF(#REF!="","",#REF!)</f>
        <v>#REF!</v>
      </c>
      <c r="E87" s="15" t="e">
        <f>IF(#REF!="","",#REF!)</f>
        <v>#REF!</v>
      </c>
      <c r="F87" s="15" t="e">
        <f>IF(#REF!="","",#REF!)</f>
        <v>#REF!</v>
      </c>
      <c r="G87" s="15" t="e">
        <f>IF(#REF!="","",#REF!)</f>
        <v>#REF!</v>
      </c>
    </row>
    <row r="88" spans="2:7">
      <c r="B88" s="38" t="e">
        <f>IF(#REF!="","",#REF!)</f>
        <v>#REF!</v>
      </c>
      <c r="C88" s="15" t="e">
        <f>IF(#REF!="","",#REF!)</f>
        <v>#REF!</v>
      </c>
      <c r="D88" s="15" t="e">
        <f>IF(#REF!="","",#REF!)</f>
        <v>#REF!</v>
      </c>
      <c r="E88" s="15" t="e">
        <f>IF(#REF!="","",#REF!)</f>
        <v>#REF!</v>
      </c>
      <c r="F88" s="15" t="e">
        <f>IF(#REF!="","",#REF!)</f>
        <v>#REF!</v>
      </c>
      <c r="G88" s="15" t="e">
        <f>IF(#REF!="","",#REF!)</f>
        <v>#REF!</v>
      </c>
    </row>
    <row r="89" spans="2:7">
      <c r="B89" s="38" t="e">
        <f>IF(#REF!="","",#REF!)</f>
        <v>#REF!</v>
      </c>
      <c r="C89" s="15" t="e">
        <f>IF(#REF!="","",#REF!)</f>
        <v>#REF!</v>
      </c>
      <c r="D89" s="15" t="e">
        <f>IF(#REF!="","",#REF!)</f>
        <v>#REF!</v>
      </c>
      <c r="E89" s="15" t="e">
        <f>IF(#REF!="","",#REF!)</f>
        <v>#REF!</v>
      </c>
      <c r="F89" s="15" t="e">
        <f>IF(#REF!="","",#REF!)</f>
        <v>#REF!</v>
      </c>
      <c r="G89" s="15" t="e">
        <f>IF(#REF!="","",#REF!)</f>
        <v>#REF!</v>
      </c>
    </row>
    <row r="90" spans="2:7">
      <c r="B90" s="38" t="e">
        <f>IF(#REF!="","",#REF!)</f>
        <v>#REF!</v>
      </c>
      <c r="C90" s="15" t="e">
        <f>IF(#REF!="","",#REF!)</f>
        <v>#REF!</v>
      </c>
      <c r="D90" s="15" t="e">
        <f>IF(#REF!="","",#REF!)</f>
        <v>#REF!</v>
      </c>
      <c r="E90" s="15" t="e">
        <f>IF(#REF!="","",#REF!)</f>
        <v>#REF!</v>
      </c>
      <c r="F90" s="15" t="e">
        <f>IF(#REF!="","",#REF!)</f>
        <v>#REF!</v>
      </c>
      <c r="G90" s="15" t="e">
        <f>IF(#REF!="","",#REF!)</f>
        <v>#REF!</v>
      </c>
    </row>
    <row r="91" spans="2:7">
      <c r="B91" s="38" t="e">
        <f>IF(#REF!="","",#REF!)</f>
        <v>#REF!</v>
      </c>
      <c r="C91" s="15" t="e">
        <f>IF(#REF!="","",#REF!)</f>
        <v>#REF!</v>
      </c>
      <c r="D91" s="15" t="e">
        <f>IF(#REF!="","",#REF!)</f>
        <v>#REF!</v>
      </c>
      <c r="E91" s="15" t="e">
        <f>IF(#REF!="","",#REF!)</f>
        <v>#REF!</v>
      </c>
      <c r="F91" s="15" t="e">
        <f>IF(#REF!="","",#REF!)</f>
        <v>#REF!</v>
      </c>
      <c r="G91" s="15" t="e">
        <f>IF(#REF!="","",#REF!)</f>
        <v>#REF!</v>
      </c>
    </row>
    <row r="92" spans="2:7">
      <c r="B92" s="38" t="e">
        <f>IF(#REF!="","",#REF!)</f>
        <v>#REF!</v>
      </c>
      <c r="C92" s="15" t="e">
        <f>IF(#REF!="","",#REF!)</f>
        <v>#REF!</v>
      </c>
      <c r="D92" s="15" t="e">
        <f>IF(#REF!="","",#REF!)</f>
        <v>#REF!</v>
      </c>
      <c r="E92" s="15" t="e">
        <f>IF(#REF!="","",#REF!)</f>
        <v>#REF!</v>
      </c>
      <c r="F92" s="15" t="e">
        <f>IF(#REF!="","",#REF!)</f>
        <v>#REF!</v>
      </c>
      <c r="G92" s="15" t="e">
        <f>IF(#REF!="","",#REF!)</f>
        <v>#REF!</v>
      </c>
    </row>
    <row r="93" spans="2:7">
      <c r="B93" s="38" t="e">
        <f>IF(#REF!="","",#REF!)</f>
        <v>#REF!</v>
      </c>
      <c r="C93" s="15" t="e">
        <f>IF(#REF!="","",#REF!)</f>
        <v>#REF!</v>
      </c>
      <c r="D93" s="15" t="e">
        <f>IF(#REF!="","",#REF!)</f>
        <v>#REF!</v>
      </c>
      <c r="E93" s="15" t="e">
        <f>IF(#REF!="","",#REF!)</f>
        <v>#REF!</v>
      </c>
      <c r="F93" s="15" t="e">
        <f>IF(#REF!="","",#REF!)</f>
        <v>#REF!</v>
      </c>
      <c r="G93" s="15" t="e">
        <f>IF(#REF!="","",#REF!)</f>
        <v>#REF!</v>
      </c>
    </row>
    <row r="94" spans="2:7">
      <c r="B94" s="38" t="e">
        <f>IF(#REF!="","",#REF!)</f>
        <v>#REF!</v>
      </c>
      <c r="C94" s="15" t="e">
        <f>IF(#REF!="","",#REF!)</f>
        <v>#REF!</v>
      </c>
      <c r="D94" s="15" t="e">
        <f>IF(#REF!="","",#REF!)</f>
        <v>#REF!</v>
      </c>
      <c r="E94" s="15" t="e">
        <f>IF(#REF!="","",#REF!)</f>
        <v>#REF!</v>
      </c>
      <c r="F94" s="15" t="e">
        <f>IF(#REF!="","",#REF!)</f>
        <v>#REF!</v>
      </c>
      <c r="G94" s="15" t="e">
        <f>IF(#REF!="","",#REF!)</f>
        <v>#REF!</v>
      </c>
    </row>
    <row r="95" spans="2:7">
      <c r="B95" s="38" t="e">
        <f>IF(#REF!="","",#REF!)</f>
        <v>#REF!</v>
      </c>
      <c r="C95" s="15" t="e">
        <f>IF(#REF!="","",#REF!)</f>
        <v>#REF!</v>
      </c>
      <c r="D95" s="15" t="e">
        <f>IF(#REF!="","",#REF!)</f>
        <v>#REF!</v>
      </c>
      <c r="E95" s="15" t="e">
        <f>IF(#REF!="","",#REF!)</f>
        <v>#REF!</v>
      </c>
      <c r="F95" s="15" t="e">
        <f>IF(#REF!="","",#REF!)</f>
        <v>#REF!</v>
      </c>
      <c r="G95" s="15" t="e">
        <f>IF(#REF!="","",#REF!)</f>
        <v>#REF!</v>
      </c>
    </row>
    <row r="96" spans="2:7">
      <c r="B96" s="38" t="e">
        <f>IF(#REF!="","",#REF!)</f>
        <v>#REF!</v>
      </c>
      <c r="C96" s="15" t="e">
        <f>IF(#REF!="","",#REF!)</f>
        <v>#REF!</v>
      </c>
      <c r="D96" s="15" t="e">
        <f>IF(#REF!="","",#REF!)</f>
        <v>#REF!</v>
      </c>
      <c r="E96" s="15" t="e">
        <f>IF(#REF!="","",#REF!)</f>
        <v>#REF!</v>
      </c>
      <c r="F96" s="15" t="e">
        <f>IF(#REF!="","",#REF!)</f>
        <v>#REF!</v>
      </c>
      <c r="G96" s="15" t="e">
        <f>IF(#REF!="","",#REF!)</f>
        <v>#REF!</v>
      </c>
    </row>
    <row r="97" spans="2:7">
      <c r="B97" s="38" t="e">
        <f>IF(#REF!="","",#REF!)</f>
        <v>#REF!</v>
      </c>
      <c r="C97" s="15" t="e">
        <f>IF(#REF!="","",#REF!)</f>
        <v>#REF!</v>
      </c>
      <c r="D97" s="15" t="e">
        <f>IF(#REF!="","",#REF!)</f>
        <v>#REF!</v>
      </c>
      <c r="E97" s="15" t="e">
        <f>IF(#REF!="","",#REF!)</f>
        <v>#REF!</v>
      </c>
      <c r="F97" s="15" t="e">
        <f>IF(#REF!="","",#REF!)</f>
        <v>#REF!</v>
      </c>
      <c r="G97" s="15" t="e">
        <f>IF(#REF!="","",#REF!)</f>
        <v>#REF!</v>
      </c>
    </row>
    <row r="98" spans="2:7">
      <c r="B98" s="38" t="e">
        <f>IF(#REF!="","",#REF!)</f>
        <v>#REF!</v>
      </c>
      <c r="C98" s="15" t="e">
        <f>IF(#REF!="","",#REF!)</f>
        <v>#REF!</v>
      </c>
      <c r="D98" s="15" t="e">
        <f>IF(#REF!="","",#REF!)</f>
        <v>#REF!</v>
      </c>
      <c r="E98" s="15" t="e">
        <f>IF(#REF!="","",#REF!)</f>
        <v>#REF!</v>
      </c>
      <c r="F98" s="15" t="e">
        <f>IF(#REF!="","",#REF!)</f>
        <v>#REF!</v>
      </c>
      <c r="G98" s="15" t="e">
        <f>IF(#REF!="","",#REF!)</f>
        <v>#REF!</v>
      </c>
    </row>
    <row r="99" spans="2:7">
      <c r="B99" s="38" t="e">
        <f>IF(#REF!="","",#REF!)</f>
        <v>#REF!</v>
      </c>
      <c r="C99" s="15" t="e">
        <f>IF(#REF!="","",#REF!)</f>
        <v>#REF!</v>
      </c>
      <c r="D99" s="15" t="e">
        <f>IF(#REF!="","",#REF!)</f>
        <v>#REF!</v>
      </c>
      <c r="E99" s="15" t="e">
        <f>IF(#REF!="","",#REF!)</f>
        <v>#REF!</v>
      </c>
      <c r="F99" s="15" t="e">
        <f>IF(#REF!="","",#REF!)</f>
        <v>#REF!</v>
      </c>
      <c r="G99" s="15" t="e">
        <f>IF(#REF!="","",#REF!)</f>
        <v>#REF!</v>
      </c>
    </row>
    <row r="100" spans="2:7">
      <c r="B100" s="38" t="e">
        <f>IF(#REF!="","",#REF!)</f>
        <v>#REF!</v>
      </c>
      <c r="C100" s="15" t="e">
        <f>IF(#REF!="","",#REF!)</f>
        <v>#REF!</v>
      </c>
      <c r="D100" s="15" t="e">
        <f>IF(#REF!="","",#REF!)</f>
        <v>#REF!</v>
      </c>
      <c r="E100" s="15" t="e">
        <f>IF(#REF!="","",#REF!)</f>
        <v>#REF!</v>
      </c>
      <c r="F100" s="15" t="e">
        <f>IF(#REF!="","",#REF!)</f>
        <v>#REF!</v>
      </c>
      <c r="G100" s="15" t="e">
        <f>IF(#REF!="","",#REF!)</f>
        <v>#REF!</v>
      </c>
    </row>
    <row r="101" spans="2:7">
      <c r="B101" s="38" t="e">
        <f>IF(#REF!="","",#REF!)</f>
        <v>#REF!</v>
      </c>
      <c r="C101" s="15" t="e">
        <f>IF(#REF!="","",#REF!)</f>
        <v>#REF!</v>
      </c>
      <c r="D101" s="15" t="e">
        <f>IF(#REF!="","",#REF!)</f>
        <v>#REF!</v>
      </c>
      <c r="E101" s="15" t="e">
        <f>IF(#REF!="","",#REF!)</f>
        <v>#REF!</v>
      </c>
      <c r="F101" s="15" t="e">
        <f>IF(#REF!="","",#REF!)</f>
        <v>#REF!</v>
      </c>
      <c r="G101" s="15" t="e">
        <f>IF(#REF!="","",#REF!)</f>
        <v>#REF!</v>
      </c>
    </row>
    <row r="102" spans="2:7">
      <c r="B102" s="38" t="e">
        <f>IF(#REF!="","",#REF!)</f>
        <v>#REF!</v>
      </c>
      <c r="C102" s="15" t="e">
        <f>IF(#REF!="","",#REF!)</f>
        <v>#REF!</v>
      </c>
      <c r="D102" s="15" t="e">
        <f>IF(#REF!="","",#REF!)</f>
        <v>#REF!</v>
      </c>
      <c r="E102" s="15" t="e">
        <f>IF(#REF!="","",#REF!)</f>
        <v>#REF!</v>
      </c>
      <c r="F102" s="15" t="e">
        <f>IF(#REF!="","",#REF!)</f>
        <v>#REF!</v>
      </c>
      <c r="G102" s="15" t="e">
        <f>IF(#REF!="","",#REF!)</f>
        <v>#REF!</v>
      </c>
    </row>
    <row r="103" spans="2:7">
      <c r="B103" s="38" t="e">
        <f>IF(#REF!="","",#REF!)</f>
        <v>#REF!</v>
      </c>
      <c r="C103" s="15" t="e">
        <f>IF(#REF!="","",#REF!)</f>
        <v>#REF!</v>
      </c>
      <c r="D103" s="15" t="e">
        <f>IF(#REF!="","",#REF!)</f>
        <v>#REF!</v>
      </c>
      <c r="E103" s="15" t="e">
        <f>IF(#REF!="","",#REF!)</f>
        <v>#REF!</v>
      </c>
      <c r="F103" s="15" t="e">
        <f>IF(#REF!="","",#REF!)</f>
        <v>#REF!</v>
      </c>
      <c r="G103" s="15" t="e">
        <f>IF(#REF!="","",#REF!)</f>
        <v>#REF!</v>
      </c>
    </row>
    <row r="104" spans="2:7">
      <c r="B104" s="38" t="e">
        <f>IF(#REF!="","",#REF!)</f>
        <v>#REF!</v>
      </c>
      <c r="C104" s="15" t="e">
        <f>IF(#REF!="","",#REF!)</f>
        <v>#REF!</v>
      </c>
      <c r="D104" s="15" t="e">
        <f>IF(#REF!="","",#REF!)</f>
        <v>#REF!</v>
      </c>
      <c r="E104" s="15" t="e">
        <f>IF(#REF!="","",#REF!)</f>
        <v>#REF!</v>
      </c>
      <c r="F104" s="15" t="e">
        <f>IF(#REF!="","",#REF!)</f>
        <v>#REF!</v>
      </c>
      <c r="G104" s="15" t="e">
        <f>IF(#REF!="","",#REF!)</f>
        <v>#REF!</v>
      </c>
    </row>
    <row r="105" spans="2:7">
      <c r="B105" s="38" t="e">
        <f>IF(#REF!="","",#REF!)</f>
        <v>#REF!</v>
      </c>
      <c r="C105" s="15" t="e">
        <f>IF(#REF!="","",#REF!)</f>
        <v>#REF!</v>
      </c>
      <c r="D105" s="15" t="e">
        <f>IF(#REF!="","",#REF!)</f>
        <v>#REF!</v>
      </c>
      <c r="E105" s="15" t="e">
        <f>IF(#REF!="","",#REF!)</f>
        <v>#REF!</v>
      </c>
      <c r="F105" s="15" t="e">
        <f>IF(#REF!="","",#REF!)</f>
        <v>#REF!</v>
      </c>
      <c r="G105" s="15" t="e">
        <f>IF(#REF!="","",#REF!)</f>
        <v>#REF!</v>
      </c>
    </row>
    <row r="106" spans="2:7">
      <c r="B106" s="38" t="e">
        <f>IF(#REF!="","",#REF!)</f>
        <v>#REF!</v>
      </c>
      <c r="C106" s="15" t="e">
        <f>IF(#REF!="","",#REF!)</f>
        <v>#REF!</v>
      </c>
      <c r="D106" s="15" t="e">
        <f>IF(#REF!="","",#REF!)</f>
        <v>#REF!</v>
      </c>
      <c r="E106" s="15" t="e">
        <f>IF(#REF!="","",#REF!)</f>
        <v>#REF!</v>
      </c>
      <c r="F106" s="15" t="e">
        <f>IF(#REF!="","",#REF!)</f>
        <v>#REF!</v>
      </c>
      <c r="G106" s="15" t="e">
        <f>IF(#REF!="","",#REF!)</f>
        <v>#REF!</v>
      </c>
    </row>
    <row r="107" spans="2:7">
      <c r="B107" s="38" t="e">
        <f>IF(#REF!="","",#REF!)</f>
        <v>#REF!</v>
      </c>
      <c r="C107" s="15" t="e">
        <f>IF(#REF!="","",#REF!)</f>
        <v>#REF!</v>
      </c>
      <c r="D107" s="15" t="e">
        <f>IF(#REF!="","",#REF!)</f>
        <v>#REF!</v>
      </c>
      <c r="E107" s="15" t="e">
        <f>IF(#REF!="","",#REF!)</f>
        <v>#REF!</v>
      </c>
      <c r="F107" s="15" t="e">
        <f>IF(#REF!="","",#REF!)</f>
        <v>#REF!</v>
      </c>
      <c r="G107" s="15" t="e">
        <f>IF(#REF!="","",#REF!)</f>
        <v>#REF!</v>
      </c>
    </row>
    <row r="108" spans="2:7">
      <c r="B108" s="38" t="e">
        <f>IF(#REF!="","",#REF!)</f>
        <v>#REF!</v>
      </c>
      <c r="C108" s="15" t="e">
        <f>IF(#REF!="","",#REF!)</f>
        <v>#REF!</v>
      </c>
      <c r="D108" s="15" t="e">
        <f>IF(#REF!="","",#REF!)</f>
        <v>#REF!</v>
      </c>
      <c r="E108" s="15" t="e">
        <f>IF(#REF!="","",#REF!)</f>
        <v>#REF!</v>
      </c>
      <c r="F108" s="15" t="e">
        <f>IF(#REF!="","",#REF!)</f>
        <v>#REF!</v>
      </c>
      <c r="G108" s="15" t="e">
        <f>IF(#REF!="","",#REF!)</f>
        <v>#REF!</v>
      </c>
    </row>
    <row r="109" spans="2:7">
      <c r="B109" s="38" t="e">
        <f>IF(#REF!="","",#REF!)</f>
        <v>#REF!</v>
      </c>
      <c r="C109" s="15" t="e">
        <f>IF(#REF!="","",#REF!)</f>
        <v>#REF!</v>
      </c>
      <c r="D109" s="15" t="e">
        <f>IF(#REF!="","",#REF!)</f>
        <v>#REF!</v>
      </c>
      <c r="E109" s="15" t="e">
        <f>IF(#REF!="","",#REF!)</f>
        <v>#REF!</v>
      </c>
      <c r="F109" s="15" t="e">
        <f>IF(#REF!="","",#REF!)</f>
        <v>#REF!</v>
      </c>
      <c r="G109" s="15" t="e">
        <f>IF(#REF!="","",#REF!)</f>
        <v>#REF!</v>
      </c>
    </row>
    <row r="110" spans="2:7">
      <c r="B110" s="38" t="e">
        <f>IF(#REF!="","",#REF!)</f>
        <v>#REF!</v>
      </c>
      <c r="C110" s="15" t="e">
        <f>IF(#REF!="","",#REF!)</f>
        <v>#REF!</v>
      </c>
      <c r="D110" s="15" t="e">
        <f>IF(#REF!="","",#REF!)</f>
        <v>#REF!</v>
      </c>
      <c r="E110" s="15" t="e">
        <f>IF(#REF!="","",#REF!)</f>
        <v>#REF!</v>
      </c>
      <c r="F110" s="15" t="e">
        <f>IF(#REF!="","",#REF!)</f>
        <v>#REF!</v>
      </c>
      <c r="G110" s="15" t="e">
        <f>IF(#REF!="","",#REF!)</f>
        <v>#REF!</v>
      </c>
    </row>
    <row r="111" spans="2:7">
      <c r="B111" s="38" t="e">
        <f>IF(#REF!="","",#REF!)</f>
        <v>#REF!</v>
      </c>
      <c r="C111" s="15" t="e">
        <f>IF(#REF!="","",#REF!)</f>
        <v>#REF!</v>
      </c>
      <c r="D111" s="15" t="e">
        <f>IF(#REF!="","",#REF!)</f>
        <v>#REF!</v>
      </c>
      <c r="E111" s="15" t="e">
        <f>IF(#REF!="","",#REF!)</f>
        <v>#REF!</v>
      </c>
      <c r="F111" s="15" t="e">
        <f>IF(#REF!="","",#REF!)</f>
        <v>#REF!</v>
      </c>
      <c r="G111" s="15" t="e">
        <f>IF(#REF!="","",#REF!)</f>
        <v>#REF!</v>
      </c>
    </row>
    <row r="112" spans="2:7">
      <c r="B112" s="38" t="e">
        <f>IF(#REF!="","",#REF!)</f>
        <v>#REF!</v>
      </c>
      <c r="C112" s="15" t="e">
        <f>IF(#REF!="","",#REF!)</f>
        <v>#REF!</v>
      </c>
      <c r="D112" s="15" t="e">
        <f>IF(#REF!="","",#REF!)</f>
        <v>#REF!</v>
      </c>
      <c r="E112" s="15" t="e">
        <f>IF(#REF!="","",#REF!)</f>
        <v>#REF!</v>
      </c>
      <c r="F112" s="15" t="e">
        <f>IF(#REF!="","",#REF!)</f>
        <v>#REF!</v>
      </c>
      <c r="G112" s="15" t="e">
        <f>IF(#REF!="","",#REF!)</f>
        <v>#REF!</v>
      </c>
    </row>
    <row r="113" spans="2:7">
      <c r="B113" s="38" t="e">
        <f>IF(#REF!="","",#REF!)</f>
        <v>#REF!</v>
      </c>
      <c r="C113" s="15" t="e">
        <f>IF(#REF!="","",#REF!)</f>
        <v>#REF!</v>
      </c>
      <c r="D113" s="15" t="e">
        <f>IF(#REF!="","",#REF!)</f>
        <v>#REF!</v>
      </c>
      <c r="E113" s="15" t="e">
        <f>IF(#REF!="","",#REF!)</f>
        <v>#REF!</v>
      </c>
      <c r="F113" s="15" t="e">
        <f>IF(#REF!="","",#REF!)</f>
        <v>#REF!</v>
      </c>
      <c r="G113" s="15" t="e">
        <f>IF(#REF!="","",#REF!)</f>
        <v>#REF!</v>
      </c>
    </row>
    <row r="114" spans="2:7">
      <c r="B114" s="38" t="e">
        <f>IF(#REF!="","",#REF!)</f>
        <v>#REF!</v>
      </c>
      <c r="C114" s="15" t="e">
        <f>IF(#REF!="","",#REF!)</f>
        <v>#REF!</v>
      </c>
      <c r="D114" s="15" t="e">
        <f>IF(#REF!="","",#REF!)</f>
        <v>#REF!</v>
      </c>
      <c r="E114" s="15" t="e">
        <f>IF(#REF!="","",#REF!)</f>
        <v>#REF!</v>
      </c>
      <c r="F114" s="15" t="e">
        <f>IF(#REF!="","",#REF!)</f>
        <v>#REF!</v>
      </c>
      <c r="G114" s="15" t="e">
        <f>IF(#REF!="","",#REF!)</f>
        <v>#REF!</v>
      </c>
    </row>
    <row r="115" spans="2:7">
      <c r="B115" s="38" t="e">
        <f>IF(#REF!="","",#REF!)</f>
        <v>#REF!</v>
      </c>
      <c r="C115" s="15" t="e">
        <f>IF(#REF!="","",#REF!)</f>
        <v>#REF!</v>
      </c>
      <c r="D115" s="15" t="e">
        <f>IF(#REF!="","",#REF!)</f>
        <v>#REF!</v>
      </c>
      <c r="E115" s="15" t="e">
        <f>IF(#REF!="","",#REF!)</f>
        <v>#REF!</v>
      </c>
      <c r="F115" s="15" t="e">
        <f>IF(#REF!="","",#REF!)</f>
        <v>#REF!</v>
      </c>
      <c r="G115" s="15" t="e">
        <f>IF(#REF!="","",#REF!)</f>
        <v>#REF!</v>
      </c>
    </row>
    <row r="116" spans="2:7">
      <c r="B116" s="38" t="e">
        <f>IF(#REF!="","",#REF!)</f>
        <v>#REF!</v>
      </c>
      <c r="C116" s="15" t="e">
        <f>IF(#REF!="","",#REF!)</f>
        <v>#REF!</v>
      </c>
      <c r="D116" s="15" t="e">
        <f>IF(#REF!="","",#REF!)</f>
        <v>#REF!</v>
      </c>
      <c r="E116" s="15" t="e">
        <f>IF(#REF!="","",#REF!)</f>
        <v>#REF!</v>
      </c>
      <c r="F116" s="15" t="e">
        <f>IF(#REF!="","",#REF!)</f>
        <v>#REF!</v>
      </c>
      <c r="G116" s="15" t="e">
        <f>IF(#REF!="","",#REF!)</f>
        <v>#REF!</v>
      </c>
    </row>
    <row r="117" spans="2:7">
      <c r="B117" s="39" t="e">
        <f>IF(#REF!="","",#REF!)</f>
        <v>#REF!</v>
      </c>
      <c r="C117" s="41" t="e">
        <f>IF(#REF!="","",#REF!)</f>
        <v>#REF!</v>
      </c>
      <c r="D117" s="41" t="e">
        <f>IF(#REF!="","",#REF!)</f>
        <v>#REF!</v>
      </c>
      <c r="E117" s="41" t="e">
        <f>IF(#REF!="","",#REF!)</f>
        <v>#REF!</v>
      </c>
      <c r="F117" s="41" t="e">
        <f>IF(#REF!="","",#REF!)</f>
        <v>#REF!</v>
      </c>
      <c r="G117" s="41" t="e">
        <f>IF(#REF!="","",#REF!)</f>
        <v>#REF!</v>
      </c>
    </row>
    <row r="118" spans="2:7">
      <c r="B118" s="131"/>
      <c r="C118" s="132" t="e">
        <f>IF(#REF!="","",#REF!)</f>
        <v>#REF!</v>
      </c>
      <c r="D118" s="132" t="e">
        <f>IF(#REF!="","",#REF!)</f>
        <v>#REF!</v>
      </c>
      <c r="E118" s="132" t="e">
        <f>IF(#REF!="","",#REF!)</f>
        <v>#REF!</v>
      </c>
      <c r="F118" s="132" t="e">
        <f>IF(#REF!="","",#REF!)</f>
        <v>#REF!</v>
      </c>
      <c r="G118" s="132" t="e">
        <f>IF(#REF!="","",#REF!)</f>
        <v>#REF!</v>
      </c>
    </row>
    <row r="120" spans="2:7">
      <c r="B120" s="799" t="e">
        <f>#REF!</f>
        <v>#REF!</v>
      </c>
      <c r="C120" s="799"/>
      <c r="D120" s="799"/>
      <c r="E120" s="799"/>
      <c r="F120" s="799"/>
      <c r="G120" s="799"/>
    </row>
    <row r="121" spans="2:7">
      <c r="B121" s="36"/>
      <c r="C121" s="36" t="e">
        <f>C44</f>
        <v>#REF!</v>
      </c>
      <c r="D121" s="36" t="e">
        <f>D44</f>
        <v>#REF!</v>
      </c>
      <c r="E121" s="36" t="e">
        <f>E44</f>
        <v>#REF!</v>
      </c>
      <c r="F121" s="36" t="e">
        <f>F44</f>
        <v>#REF!</v>
      </c>
      <c r="G121" s="36" t="str">
        <f>G44</f>
        <v>備考</v>
      </c>
    </row>
    <row r="122" spans="2:7">
      <c r="B122" s="37" t="e">
        <f>IF(#REF!="","",#REF!)</f>
        <v>#REF!</v>
      </c>
      <c r="C122" s="40" t="e">
        <f>IF(#REF!="","",#REF!)</f>
        <v>#REF!</v>
      </c>
      <c r="D122" s="40" t="e">
        <f>IF(#REF!="","",#REF!)</f>
        <v>#REF!</v>
      </c>
      <c r="E122" s="40" t="e">
        <f>IF(#REF!="","",#REF!)</f>
        <v>#REF!</v>
      </c>
      <c r="F122" s="40" t="e">
        <f>IF(#REF!="","",#REF!)</f>
        <v>#REF!</v>
      </c>
      <c r="G122" s="40" t="e">
        <f>IF(#REF!="","",#REF!)</f>
        <v>#REF!</v>
      </c>
    </row>
    <row r="123" spans="2:7">
      <c r="B123" s="38" t="e">
        <f>IF(#REF!="","",#REF!)</f>
        <v>#REF!</v>
      </c>
      <c r="C123" s="15" t="e">
        <f>IF(#REF!="","",#REF!)</f>
        <v>#REF!</v>
      </c>
      <c r="D123" s="15" t="e">
        <f>IF(#REF!="","",#REF!)</f>
        <v>#REF!</v>
      </c>
      <c r="E123" s="15" t="e">
        <f>IF(#REF!="","",#REF!)</f>
        <v>#REF!</v>
      </c>
      <c r="F123" s="15" t="e">
        <f>IF(#REF!="","",#REF!)</f>
        <v>#REF!</v>
      </c>
      <c r="G123" s="15" t="e">
        <f>IF(#REF!="","",#REF!)</f>
        <v>#REF!</v>
      </c>
    </row>
    <row r="124" spans="2:7">
      <c r="B124" s="38" t="e">
        <f>IF(#REF!="","",#REF!)</f>
        <v>#REF!</v>
      </c>
      <c r="C124" s="15" t="e">
        <f>IF(#REF!="","",#REF!)</f>
        <v>#REF!</v>
      </c>
      <c r="D124" s="15" t="e">
        <f>IF(#REF!="","",#REF!)</f>
        <v>#REF!</v>
      </c>
      <c r="E124" s="15" t="e">
        <f>IF(#REF!="","",#REF!)</f>
        <v>#REF!</v>
      </c>
      <c r="F124" s="15" t="e">
        <f>IF(#REF!="","",#REF!)</f>
        <v>#REF!</v>
      </c>
      <c r="G124" s="15" t="e">
        <f>IF(#REF!="","",#REF!)</f>
        <v>#REF!</v>
      </c>
    </row>
    <row r="125" spans="2:7">
      <c r="B125" s="38" t="e">
        <f>IF(#REF!="","",#REF!)</f>
        <v>#REF!</v>
      </c>
      <c r="C125" s="15" t="e">
        <f>IF(#REF!="","",#REF!)</f>
        <v>#REF!</v>
      </c>
      <c r="D125" s="15" t="e">
        <f>IF(#REF!="","",#REF!)</f>
        <v>#REF!</v>
      </c>
      <c r="E125" s="15" t="e">
        <f>IF(#REF!="","",#REF!)</f>
        <v>#REF!</v>
      </c>
      <c r="F125" s="15" t="e">
        <f>IF(#REF!="","",#REF!)</f>
        <v>#REF!</v>
      </c>
      <c r="G125" s="15" t="e">
        <f>IF(#REF!="","",#REF!)</f>
        <v>#REF!</v>
      </c>
    </row>
    <row r="126" spans="2:7">
      <c r="B126" s="38" t="e">
        <f>IF(#REF!="","",#REF!)</f>
        <v>#REF!</v>
      </c>
      <c r="C126" s="15" t="e">
        <f>IF(#REF!="","",#REF!)</f>
        <v>#REF!</v>
      </c>
      <c r="D126" s="15" t="e">
        <f>IF(#REF!="","",#REF!)</f>
        <v>#REF!</v>
      </c>
      <c r="E126" s="15" t="e">
        <f>IF(#REF!="","",#REF!)</f>
        <v>#REF!</v>
      </c>
      <c r="F126" s="15" t="e">
        <f>IF(#REF!="","",#REF!)</f>
        <v>#REF!</v>
      </c>
      <c r="G126" s="15" t="e">
        <f>IF(#REF!="","",#REF!)</f>
        <v>#REF!</v>
      </c>
    </row>
    <row r="127" spans="2:7">
      <c r="B127" s="38" t="e">
        <f>IF(#REF!="","",#REF!)</f>
        <v>#REF!</v>
      </c>
      <c r="C127" s="15" t="e">
        <f>IF(#REF!="","",#REF!)</f>
        <v>#REF!</v>
      </c>
      <c r="D127" s="15" t="e">
        <f>IF(#REF!="","",#REF!)</f>
        <v>#REF!</v>
      </c>
      <c r="E127" s="15" t="e">
        <f>IF(#REF!="","",#REF!)</f>
        <v>#REF!</v>
      </c>
      <c r="F127" s="15" t="e">
        <f>IF(#REF!="","",#REF!)</f>
        <v>#REF!</v>
      </c>
      <c r="G127" s="15" t="e">
        <f>IF(#REF!="","",#REF!)</f>
        <v>#REF!</v>
      </c>
    </row>
    <row r="128" spans="2:7">
      <c r="B128" s="38" t="e">
        <f>IF(#REF!="","",#REF!)</f>
        <v>#REF!</v>
      </c>
      <c r="C128" s="15" t="e">
        <f>IF(#REF!="","",#REF!)</f>
        <v>#REF!</v>
      </c>
      <c r="D128" s="15" t="e">
        <f>IF(#REF!="","",#REF!)</f>
        <v>#REF!</v>
      </c>
      <c r="E128" s="15" t="e">
        <f>IF(#REF!="","",#REF!)</f>
        <v>#REF!</v>
      </c>
      <c r="F128" s="15" t="e">
        <f>IF(#REF!="","",#REF!)</f>
        <v>#REF!</v>
      </c>
      <c r="G128" s="15" t="e">
        <f>IF(#REF!="","",#REF!)</f>
        <v>#REF!</v>
      </c>
    </row>
    <row r="129" spans="2:7">
      <c r="B129" s="38" t="e">
        <f>IF(#REF!="","",#REF!)</f>
        <v>#REF!</v>
      </c>
      <c r="C129" s="15" t="e">
        <f>IF(#REF!="","",#REF!)</f>
        <v>#REF!</v>
      </c>
      <c r="D129" s="15" t="e">
        <f>IF(#REF!="","",#REF!)</f>
        <v>#REF!</v>
      </c>
      <c r="E129" s="15" t="e">
        <f>IF(#REF!="","",#REF!)</f>
        <v>#REF!</v>
      </c>
      <c r="F129" s="15" t="e">
        <f>IF(#REF!="","",#REF!)</f>
        <v>#REF!</v>
      </c>
      <c r="G129" s="15" t="e">
        <f>IF(#REF!="","",#REF!)</f>
        <v>#REF!</v>
      </c>
    </row>
    <row r="130" spans="2:7">
      <c r="B130" s="38" t="e">
        <f>IF(#REF!="","",#REF!)</f>
        <v>#REF!</v>
      </c>
      <c r="C130" s="15" t="e">
        <f>IF(#REF!="","",#REF!)</f>
        <v>#REF!</v>
      </c>
      <c r="D130" s="15" t="e">
        <f>IF(#REF!="","",#REF!)</f>
        <v>#REF!</v>
      </c>
      <c r="E130" s="15" t="e">
        <f>IF(#REF!="","",#REF!)</f>
        <v>#REF!</v>
      </c>
      <c r="F130" s="15" t="e">
        <f>IF(#REF!="","",#REF!)</f>
        <v>#REF!</v>
      </c>
      <c r="G130" s="15" t="e">
        <f>IF(#REF!="","",#REF!)</f>
        <v>#REF!</v>
      </c>
    </row>
    <row r="131" spans="2:7">
      <c r="B131" s="38" t="e">
        <f>IF(#REF!="","",#REF!)</f>
        <v>#REF!</v>
      </c>
      <c r="C131" s="15" t="e">
        <f>IF(#REF!="","",#REF!)</f>
        <v>#REF!</v>
      </c>
      <c r="D131" s="15" t="e">
        <f>IF(#REF!="","",#REF!)</f>
        <v>#REF!</v>
      </c>
      <c r="E131" s="15" t="e">
        <f>IF(#REF!="","",#REF!)</f>
        <v>#REF!</v>
      </c>
      <c r="F131" s="15" t="e">
        <f>IF(#REF!="","",#REF!)</f>
        <v>#REF!</v>
      </c>
      <c r="G131" s="15" t="e">
        <f>IF(#REF!="","",#REF!)</f>
        <v>#REF!</v>
      </c>
    </row>
    <row r="132" spans="2:7">
      <c r="B132" s="38" t="e">
        <f>IF(#REF!="","",#REF!)</f>
        <v>#REF!</v>
      </c>
      <c r="C132" s="15" t="e">
        <f>IF(#REF!="","",#REF!)</f>
        <v>#REF!</v>
      </c>
      <c r="D132" s="15" t="e">
        <f>IF(#REF!="","",#REF!)</f>
        <v>#REF!</v>
      </c>
      <c r="E132" s="15" t="e">
        <f>IF(#REF!="","",#REF!)</f>
        <v>#REF!</v>
      </c>
      <c r="F132" s="15" t="e">
        <f>IF(#REF!="","",#REF!)</f>
        <v>#REF!</v>
      </c>
      <c r="G132" s="15" t="e">
        <f>IF(#REF!="","",#REF!)</f>
        <v>#REF!</v>
      </c>
    </row>
    <row r="133" spans="2:7">
      <c r="B133" s="38" t="e">
        <f>IF(#REF!="","",#REF!)</f>
        <v>#REF!</v>
      </c>
      <c r="C133" s="15" t="e">
        <f>IF(#REF!="","",#REF!)</f>
        <v>#REF!</v>
      </c>
      <c r="D133" s="15" t="e">
        <f>IF(#REF!="","",#REF!)</f>
        <v>#REF!</v>
      </c>
      <c r="E133" s="15" t="e">
        <f>IF(#REF!="","",#REF!)</f>
        <v>#REF!</v>
      </c>
      <c r="F133" s="15" t="e">
        <f>IF(#REF!="","",#REF!)</f>
        <v>#REF!</v>
      </c>
      <c r="G133" s="15" t="e">
        <f>IF(#REF!="","",#REF!)</f>
        <v>#REF!</v>
      </c>
    </row>
    <row r="134" spans="2:7">
      <c r="B134" s="38" t="e">
        <f>IF(#REF!="","",#REF!)</f>
        <v>#REF!</v>
      </c>
      <c r="C134" s="15" t="e">
        <f>IF(#REF!="","",#REF!)</f>
        <v>#REF!</v>
      </c>
      <c r="D134" s="15" t="e">
        <f>IF(#REF!="","",#REF!)</f>
        <v>#REF!</v>
      </c>
      <c r="E134" s="15" t="e">
        <f>IF(#REF!="","",#REF!)</f>
        <v>#REF!</v>
      </c>
      <c r="F134" s="15" t="e">
        <f>IF(#REF!="","",#REF!)</f>
        <v>#REF!</v>
      </c>
      <c r="G134" s="15" t="e">
        <f>IF(#REF!="","",#REF!)</f>
        <v>#REF!</v>
      </c>
    </row>
    <row r="135" spans="2:7">
      <c r="B135" s="38" t="e">
        <f>IF(#REF!="","",#REF!)</f>
        <v>#REF!</v>
      </c>
      <c r="C135" s="15" t="e">
        <f>IF(#REF!="","",#REF!)</f>
        <v>#REF!</v>
      </c>
      <c r="D135" s="15" t="e">
        <f>IF(#REF!="","",#REF!)</f>
        <v>#REF!</v>
      </c>
      <c r="E135" s="15" t="e">
        <f>IF(#REF!="","",#REF!)</f>
        <v>#REF!</v>
      </c>
      <c r="F135" s="15" t="e">
        <f>IF(#REF!="","",#REF!)</f>
        <v>#REF!</v>
      </c>
      <c r="G135" s="15" t="e">
        <f>IF(#REF!="","",#REF!)</f>
        <v>#REF!</v>
      </c>
    </row>
    <row r="136" spans="2:7">
      <c r="B136" s="38" t="e">
        <f>IF(#REF!="","",#REF!)</f>
        <v>#REF!</v>
      </c>
      <c r="C136" s="15" t="e">
        <f>IF(#REF!="","",#REF!)</f>
        <v>#REF!</v>
      </c>
      <c r="D136" s="15" t="e">
        <f>IF(#REF!="","",#REF!)</f>
        <v>#REF!</v>
      </c>
      <c r="E136" s="15" t="e">
        <f>IF(#REF!="","",#REF!)</f>
        <v>#REF!</v>
      </c>
      <c r="F136" s="15" t="e">
        <f>IF(#REF!="","",#REF!)</f>
        <v>#REF!</v>
      </c>
      <c r="G136" s="15" t="e">
        <f>IF(#REF!="","",#REF!)</f>
        <v>#REF!</v>
      </c>
    </row>
    <row r="137" spans="2:7">
      <c r="B137" s="38" t="e">
        <f>IF(#REF!="","",#REF!)</f>
        <v>#REF!</v>
      </c>
      <c r="C137" s="15" t="e">
        <f>IF(#REF!="","",#REF!)</f>
        <v>#REF!</v>
      </c>
      <c r="D137" s="15" t="e">
        <f>IF(#REF!="","",#REF!)</f>
        <v>#REF!</v>
      </c>
      <c r="E137" s="15" t="e">
        <f>IF(#REF!="","",#REF!)</f>
        <v>#REF!</v>
      </c>
      <c r="F137" s="15" t="e">
        <f>IF(#REF!="","",#REF!)</f>
        <v>#REF!</v>
      </c>
      <c r="G137" s="15" t="e">
        <f>IF(#REF!="","",#REF!)</f>
        <v>#REF!</v>
      </c>
    </row>
    <row r="138" spans="2:7">
      <c r="B138" s="38" t="e">
        <f>IF(#REF!="","",#REF!)</f>
        <v>#REF!</v>
      </c>
      <c r="C138" s="15" t="e">
        <f>IF(#REF!="","",#REF!)</f>
        <v>#REF!</v>
      </c>
      <c r="D138" s="15" t="e">
        <f>IF(#REF!="","",#REF!)</f>
        <v>#REF!</v>
      </c>
      <c r="E138" s="15" t="e">
        <f>IF(#REF!="","",#REF!)</f>
        <v>#REF!</v>
      </c>
      <c r="F138" s="15" t="e">
        <f>IF(#REF!="","",#REF!)</f>
        <v>#REF!</v>
      </c>
      <c r="G138" s="15" t="e">
        <f>IF(#REF!="","",#REF!)</f>
        <v>#REF!</v>
      </c>
    </row>
    <row r="139" spans="2:7">
      <c r="B139" s="38" t="e">
        <f>IF(#REF!="","",#REF!)</f>
        <v>#REF!</v>
      </c>
      <c r="C139" s="15" t="e">
        <f>IF(#REF!="","",#REF!)</f>
        <v>#REF!</v>
      </c>
      <c r="D139" s="15" t="e">
        <f>IF(#REF!="","",#REF!)</f>
        <v>#REF!</v>
      </c>
      <c r="E139" s="15" t="e">
        <f>IF(#REF!="","",#REF!)</f>
        <v>#REF!</v>
      </c>
      <c r="F139" s="15" t="e">
        <f>IF(#REF!="","",#REF!)</f>
        <v>#REF!</v>
      </c>
      <c r="G139" s="15" t="e">
        <f>IF(#REF!="","",#REF!)</f>
        <v>#REF!</v>
      </c>
    </row>
    <row r="140" spans="2:7">
      <c r="B140" s="38" t="e">
        <f>IF(#REF!="","",#REF!)</f>
        <v>#REF!</v>
      </c>
      <c r="C140" s="15" t="e">
        <f>IF(#REF!="","",#REF!)</f>
        <v>#REF!</v>
      </c>
      <c r="D140" s="15" t="e">
        <f>IF(#REF!="","",#REF!)</f>
        <v>#REF!</v>
      </c>
      <c r="E140" s="15" t="e">
        <f>IF(#REF!="","",#REF!)</f>
        <v>#REF!</v>
      </c>
      <c r="F140" s="15" t="e">
        <f>IF(#REF!="","",#REF!)</f>
        <v>#REF!</v>
      </c>
      <c r="G140" s="15" t="e">
        <f>IF(#REF!="","",#REF!)</f>
        <v>#REF!</v>
      </c>
    </row>
    <row r="141" spans="2:7">
      <c r="B141" s="38" t="e">
        <f>IF(#REF!="","",#REF!)</f>
        <v>#REF!</v>
      </c>
      <c r="C141" s="15" t="e">
        <f>IF(#REF!="","",#REF!)</f>
        <v>#REF!</v>
      </c>
      <c r="D141" s="15" t="e">
        <f>IF(#REF!="","",#REF!)</f>
        <v>#REF!</v>
      </c>
      <c r="E141" s="15" t="e">
        <f>IF(#REF!="","",#REF!)</f>
        <v>#REF!</v>
      </c>
      <c r="F141" s="15" t="e">
        <f>IF(#REF!="","",#REF!)</f>
        <v>#REF!</v>
      </c>
      <c r="G141" s="15" t="e">
        <f>IF(#REF!="","",#REF!)</f>
        <v>#REF!</v>
      </c>
    </row>
    <row r="142" spans="2:7">
      <c r="B142" s="38" t="e">
        <f>IF(#REF!="","",#REF!)</f>
        <v>#REF!</v>
      </c>
      <c r="C142" s="15" t="e">
        <f>IF(#REF!="","",#REF!)</f>
        <v>#REF!</v>
      </c>
      <c r="D142" s="15" t="e">
        <f>IF(#REF!="","",#REF!)</f>
        <v>#REF!</v>
      </c>
      <c r="E142" s="15" t="e">
        <f>IF(#REF!="","",#REF!)</f>
        <v>#REF!</v>
      </c>
      <c r="F142" s="15" t="e">
        <f>IF(#REF!="","",#REF!)</f>
        <v>#REF!</v>
      </c>
      <c r="G142" s="15" t="e">
        <f>IF(#REF!="","",#REF!)</f>
        <v>#REF!</v>
      </c>
    </row>
    <row r="143" spans="2:7">
      <c r="B143" s="38" t="e">
        <f>IF(#REF!="","",#REF!)</f>
        <v>#REF!</v>
      </c>
      <c r="C143" s="15" t="e">
        <f>IF(#REF!="","",#REF!)</f>
        <v>#REF!</v>
      </c>
      <c r="D143" s="15" t="e">
        <f>IF(#REF!="","",#REF!)</f>
        <v>#REF!</v>
      </c>
      <c r="E143" s="15" t="e">
        <f>IF(#REF!="","",#REF!)</f>
        <v>#REF!</v>
      </c>
      <c r="F143" s="15" t="e">
        <f>IF(#REF!="","",#REF!)</f>
        <v>#REF!</v>
      </c>
      <c r="G143" s="15" t="e">
        <f>IF(#REF!="","",#REF!)</f>
        <v>#REF!</v>
      </c>
    </row>
    <row r="144" spans="2:7">
      <c r="B144" s="38" t="e">
        <f>IF(#REF!="","",#REF!)</f>
        <v>#REF!</v>
      </c>
      <c r="C144" s="15" t="e">
        <f>IF(#REF!="","",#REF!)</f>
        <v>#REF!</v>
      </c>
      <c r="D144" s="15" t="e">
        <f>IF(#REF!="","",#REF!)</f>
        <v>#REF!</v>
      </c>
      <c r="E144" s="15" t="e">
        <f>IF(#REF!="","",#REF!)</f>
        <v>#REF!</v>
      </c>
      <c r="F144" s="15" t="e">
        <f>IF(#REF!="","",#REF!)</f>
        <v>#REF!</v>
      </c>
      <c r="G144" s="15" t="e">
        <f>IF(#REF!="","",#REF!)</f>
        <v>#REF!</v>
      </c>
    </row>
    <row r="145" spans="2:7">
      <c r="B145" s="38" t="e">
        <f>IF(#REF!="","",#REF!)</f>
        <v>#REF!</v>
      </c>
      <c r="C145" s="15" t="e">
        <f>IF(#REF!="","",#REF!)</f>
        <v>#REF!</v>
      </c>
      <c r="D145" s="15" t="e">
        <f>IF(#REF!="","",#REF!)</f>
        <v>#REF!</v>
      </c>
      <c r="E145" s="15" t="e">
        <f>IF(#REF!="","",#REF!)</f>
        <v>#REF!</v>
      </c>
      <c r="F145" s="15" t="e">
        <f>IF(#REF!="","",#REF!)</f>
        <v>#REF!</v>
      </c>
      <c r="G145" s="15" t="e">
        <f>IF(#REF!="","",#REF!)</f>
        <v>#REF!</v>
      </c>
    </row>
    <row r="146" spans="2:7">
      <c r="B146" s="38" t="e">
        <f>IF(#REF!="","",#REF!)</f>
        <v>#REF!</v>
      </c>
      <c r="C146" s="15" t="e">
        <f>IF(#REF!="","",#REF!)</f>
        <v>#REF!</v>
      </c>
      <c r="D146" s="15" t="e">
        <f>IF(#REF!="","",#REF!)</f>
        <v>#REF!</v>
      </c>
      <c r="E146" s="15" t="e">
        <f>IF(#REF!="","",#REF!)</f>
        <v>#REF!</v>
      </c>
      <c r="F146" s="15" t="e">
        <f>IF(#REF!="","",#REF!)</f>
        <v>#REF!</v>
      </c>
      <c r="G146" s="15" t="e">
        <f>IF(#REF!="","",#REF!)</f>
        <v>#REF!</v>
      </c>
    </row>
    <row r="147" spans="2:7">
      <c r="B147" s="38" t="e">
        <f>IF(#REF!="","",#REF!)</f>
        <v>#REF!</v>
      </c>
      <c r="C147" s="15" t="e">
        <f>IF(#REF!="","",#REF!)</f>
        <v>#REF!</v>
      </c>
      <c r="D147" s="15" t="e">
        <f>IF(#REF!="","",#REF!)</f>
        <v>#REF!</v>
      </c>
      <c r="E147" s="15" t="e">
        <f>IF(#REF!="","",#REF!)</f>
        <v>#REF!</v>
      </c>
      <c r="F147" s="15" t="e">
        <f>IF(#REF!="","",#REF!)</f>
        <v>#REF!</v>
      </c>
      <c r="G147" s="15" t="e">
        <f>IF(#REF!="","",#REF!)</f>
        <v>#REF!</v>
      </c>
    </row>
    <row r="148" spans="2:7">
      <c r="B148" s="38" t="e">
        <f>IF(#REF!="","",#REF!)</f>
        <v>#REF!</v>
      </c>
      <c r="C148" s="15" t="e">
        <f>IF(#REF!="","",#REF!)</f>
        <v>#REF!</v>
      </c>
      <c r="D148" s="15" t="e">
        <f>IF(#REF!="","",#REF!)</f>
        <v>#REF!</v>
      </c>
      <c r="E148" s="15" t="e">
        <f>IF(#REF!="","",#REF!)</f>
        <v>#REF!</v>
      </c>
      <c r="F148" s="15" t="e">
        <f>IF(#REF!="","",#REF!)</f>
        <v>#REF!</v>
      </c>
      <c r="G148" s="15" t="e">
        <f>IF(#REF!="","",#REF!)</f>
        <v>#REF!</v>
      </c>
    </row>
    <row r="149" spans="2:7">
      <c r="B149" s="38" t="e">
        <f>IF(#REF!="","",#REF!)</f>
        <v>#REF!</v>
      </c>
      <c r="C149" s="15" t="e">
        <f>IF(#REF!="","",#REF!)</f>
        <v>#REF!</v>
      </c>
      <c r="D149" s="15" t="e">
        <f>IF(#REF!="","",#REF!)</f>
        <v>#REF!</v>
      </c>
      <c r="E149" s="15" t="e">
        <f>IF(#REF!="","",#REF!)</f>
        <v>#REF!</v>
      </c>
      <c r="F149" s="15" t="e">
        <f>IF(#REF!="","",#REF!)</f>
        <v>#REF!</v>
      </c>
      <c r="G149" s="15" t="e">
        <f>IF(#REF!="","",#REF!)</f>
        <v>#REF!</v>
      </c>
    </row>
    <row r="150" spans="2:7">
      <c r="B150" s="38" t="e">
        <f>IF(#REF!="","",#REF!)</f>
        <v>#REF!</v>
      </c>
      <c r="C150" s="15" t="e">
        <f>IF(#REF!="","",#REF!)</f>
        <v>#REF!</v>
      </c>
      <c r="D150" s="15" t="e">
        <f>IF(#REF!="","",#REF!)</f>
        <v>#REF!</v>
      </c>
      <c r="E150" s="15" t="e">
        <f>IF(#REF!="","",#REF!)</f>
        <v>#REF!</v>
      </c>
      <c r="F150" s="15" t="e">
        <f>IF(#REF!="","",#REF!)</f>
        <v>#REF!</v>
      </c>
      <c r="G150" s="15" t="e">
        <f>IF(#REF!="","",#REF!)</f>
        <v>#REF!</v>
      </c>
    </row>
    <row r="151" spans="2:7">
      <c r="B151" s="38" t="e">
        <f>IF(#REF!="","",#REF!)</f>
        <v>#REF!</v>
      </c>
      <c r="C151" s="15" t="e">
        <f>IF(#REF!="","",#REF!)</f>
        <v>#REF!</v>
      </c>
      <c r="D151" s="15" t="e">
        <f>IF(#REF!="","",#REF!)</f>
        <v>#REF!</v>
      </c>
      <c r="E151" s="15" t="e">
        <f>IF(#REF!="","",#REF!)</f>
        <v>#REF!</v>
      </c>
      <c r="F151" s="15" t="e">
        <f>IF(#REF!="","",#REF!)</f>
        <v>#REF!</v>
      </c>
      <c r="G151" s="15" t="e">
        <f>IF(#REF!="","",#REF!)</f>
        <v>#REF!</v>
      </c>
    </row>
    <row r="152" spans="2:7">
      <c r="B152" s="38" t="e">
        <f>IF(#REF!="","",#REF!)</f>
        <v>#REF!</v>
      </c>
      <c r="C152" s="15" t="e">
        <f>IF(#REF!="","",#REF!)</f>
        <v>#REF!</v>
      </c>
      <c r="D152" s="15" t="e">
        <f>IF(#REF!="","",#REF!)</f>
        <v>#REF!</v>
      </c>
      <c r="E152" s="15" t="e">
        <f>IF(#REF!="","",#REF!)</f>
        <v>#REF!</v>
      </c>
      <c r="F152" s="15" t="e">
        <f>IF(#REF!="","",#REF!)</f>
        <v>#REF!</v>
      </c>
      <c r="G152" s="15" t="e">
        <f>IF(#REF!="","",#REF!)</f>
        <v>#REF!</v>
      </c>
    </row>
    <row r="153" spans="2:7">
      <c r="B153" s="38" t="e">
        <f>IF(#REF!="","",#REF!)</f>
        <v>#REF!</v>
      </c>
      <c r="C153" s="15" t="e">
        <f>IF(#REF!="","",#REF!)</f>
        <v>#REF!</v>
      </c>
      <c r="D153" s="15" t="e">
        <f>IF(#REF!="","",#REF!)</f>
        <v>#REF!</v>
      </c>
      <c r="E153" s="15" t="e">
        <f>IF(#REF!="","",#REF!)</f>
        <v>#REF!</v>
      </c>
      <c r="F153" s="15" t="e">
        <f>IF(#REF!="","",#REF!)</f>
        <v>#REF!</v>
      </c>
      <c r="G153" s="15" t="e">
        <f>IF(#REF!="","",#REF!)</f>
        <v>#REF!</v>
      </c>
    </row>
    <row r="154" spans="2:7">
      <c r="B154" s="38" t="e">
        <f>IF(#REF!="","",#REF!)</f>
        <v>#REF!</v>
      </c>
      <c r="C154" s="15" t="e">
        <f>IF(#REF!="","",#REF!)</f>
        <v>#REF!</v>
      </c>
      <c r="D154" s="15" t="e">
        <f>IF(#REF!="","",#REF!)</f>
        <v>#REF!</v>
      </c>
      <c r="E154" s="15" t="e">
        <f>IF(#REF!="","",#REF!)</f>
        <v>#REF!</v>
      </c>
      <c r="F154" s="15" t="e">
        <f>IF(#REF!="","",#REF!)</f>
        <v>#REF!</v>
      </c>
      <c r="G154" s="15" t="e">
        <f>IF(#REF!="","",#REF!)</f>
        <v>#REF!</v>
      </c>
    </row>
    <row r="155" spans="2:7">
      <c r="B155" s="39" t="e">
        <f>IF(#REF!="","",#REF!)</f>
        <v>#REF!</v>
      </c>
      <c r="C155" s="41" t="e">
        <f>IF(#REF!="","",#REF!)</f>
        <v>#REF!</v>
      </c>
      <c r="D155" s="41" t="e">
        <f>IF(#REF!="","",#REF!)</f>
        <v>#REF!</v>
      </c>
      <c r="E155" s="41" t="e">
        <f>IF(#REF!="","",#REF!)</f>
        <v>#REF!</v>
      </c>
      <c r="F155" s="41" t="e">
        <f>IF(#REF!="","",#REF!)</f>
        <v>#REF!</v>
      </c>
      <c r="G155" s="41" t="e">
        <f>IF(#REF!="","",#REF!)</f>
        <v>#REF!</v>
      </c>
    </row>
  </sheetData>
  <mergeCells count="5">
    <mergeCell ref="B3:G3"/>
    <mergeCell ref="B43:G43"/>
    <mergeCell ref="B82:G82"/>
    <mergeCell ref="B120:G120"/>
    <mergeCell ref="B5:G5"/>
  </mergeCells>
  <phoneticPr fontId="8"/>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1">
    <tabColor rgb="FFFFE9FF"/>
    <pageSetUpPr fitToPage="1"/>
  </sheetPr>
  <dimension ref="A1:S36"/>
  <sheetViews>
    <sheetView workbookViewId="0">
      <selection activeCell="B7" sqref="B7:B8"/>
    </sheetView>
  </sheetViews>
  <sheetFormatPr defaultColWidth="9" defaultRowHeight="16"/>
  <cols>
    <col min="1" max="1" width="4.58203125" style="1" customWidth="1"/>
    <col min="2" max="2" width="11" style="1" customWidth="1"/>
    <col min="3" max="3" width="3.08203125" style="1" customWidth="1"/>
    <col min="4" max="5" width="6" style="1" bestFit="1" customWidth="1"/>
    <col min="6" max="9" width="5.9140625" style="1" bestFit="1" customWidth="1"/>
    <col min="10" max="11" width="6" style="1" bestFit="1" customWidth="1"/>
    <col min="12" max="14" width="5.9140625" style="1" bestFit="1" customWidth="1"/>
    <col min="15" max="15" width="5.6640625" style="1" bestFit="1" customWidth="1"/>
    <col min="16" max="18" width="18.58203125" style="1" customWidth="1"/>
    <col min="19" max="19" width="18.08203125" style="1" customWidth="1"/>
    <col min="20" max="16384" width="9" style="1"/>
  </cols>
  <sheetData>
    <row r="1" spans="1:19">
      <c r="A1" s="357" t="s">
        <v>83</v>
      </c>
      <c r="B1" s="267"/>
    </row>
    <row r="3" spans="1:19" ht="16.5" thickBot="1">
      <c r="A3" s="267" t="s">
        <v>208</v>
      </c>
      <c r="B3" s="267"/>
      <c r="C3" s="267"/>
      <c r="D3" s="267"/>
      <c r="E3" s="267"/>
      <c r="F3" s="267"/>
      <c r="G3" s="267"/>
      <c r="H3" s="267"/>
      <c r="I3" s="267"/>
      <c r="J3" s="267"/>
      <c r="K3" s="267"/>
      <c r="L3" s="267"/>
      <c r="M3" s="267"/>
      <c r="N3" s="267"/>
      <c r="O3" s="267"/>
      <c r="P3" s="267"/>
      <c r="Q3" s="267"/>
      <c r="R3" s="267"/>
    </row>
    <row r="4" spans="1:19">
      <c r="B4" s="516" t="s">
        <v>19</v>
      </c>
      <c r="C4" s="517"/>
      <c r="D4" s="517"/>
      <c r="E4" s="517"/>
      <c r="F4" s="517"/>
      <c r="G4" s="517"/>
      <c r="H4" s="517"/>
      <c r="I4" s="517"/>
      <c r="J4" s="517"/>
      <c r="K4" s="517"/>
      <c r="L4" s="517"/>
      <c r="M4" s="517"/>
      <c r="N4" s="517"/>
      <c r="O4" s="518"/>
      <c r="P4" s="506" t="s">
        <v>306</v>
      </c>
      <c r="Q4" s="507"/>
      <c r="R4" s="508"/>
    </row>
    <row r="5" spans="1:19">
      <c r="B5" s="513"/>
      <c r="C5" s="514"/>
      <c r="D5" s="519" t="s">
        <v>302</v>
      </c>
      <c r="E5" s="520"/>
      <c r="F5" s="520"/>
      <c r="G5" s="520"/>
      <c r="H5" s="520"/>
      <c r="I5" s="521"/>
      <c r="J5" s="519" t="s">
        <v>303</v>
      </c>
      <c r="K5" s="520"/>
      <c r="L5" s="520"/>
      <c r="M5" s="520"/>
      <c r="N5" s="520"/>
      <c r="O5" s="521"/>
      <c r="P5" s="509"/>
      <c r="Q5" s="510"/>
      <c r="R5" s="511"/>
    </row>
    <row r="6" spans="1:19">
      <c r="B6" s="355" t="s">
        <v>9</v>
      </c>
      <c r="C6" s="354"/>
      <c r="D6" s="469">
        <v>250</v>
      </c>
      <c r="E6" s="469">
        <v>500</v>
      </c>
      <c r="F6" s="469" t="s">
        <v>11</v>
      </c>
      <c r="G6" s="469" t="s">
        <v>7</v>
      </c>
      <c r="H6" s="469" t="s">
        <v>20</v>
      </c>
      <c r="I6" s="469" t="s">
        <v>22</v>
      </c>
      <c r="J6" s="469">
        <v>250</v>
      </c>
      <c r="K6" s="469">
        <v>500</v>
      </c>
      <c r="L6" s="469" t="s">
        <v>11</v>
      </c>
      <c r="M6" s="469" t="s">
        <v>7</v>
      </c>
      <c r="N6" s="469" t="s">
        <v>20</v>
      </c>
      <c r="O6" s="469" t="s">
        <v>22</v>
      </c>
      <c r="P6" s="334" t="s">
        <v>15</v>
      </c>
      <c r="Q6" s="334" t="s">
        <v>304</v>
      </c>
      <c r="R6" s="335" t="s">
        <v>305</v>
      </c>
      <c r="S6" s="420" t="s">
        <v>335</v>
      </c>
    </row>
    <row r="7" spans="1:19">
      <c r="A7" s="286"/>
      <c r="B7" s="512"/>
      <c r="C7" s="316" t="s">
        <v>12</v>
      </c>
      <c r="D7" s="321"/>
      <c r="E7" s="321"/>
      <c r="F7" s="321"/>
      <c r="G7" s="321"/>
      <c r="H7" s="321"/>
      <c r="I7" s="321"/>
      <c r="J7" s="321"/>
      <c r="K7" s="321"/>
      <c r="L7" s="321"/>
      <c r="M7" s="321"/>
      <c r="N7" s="321"/>
      <c r="O7" s="464"/>
      <c r="P7" s="464"/>
      <c r="Q7" s="464"/>
      <c r="R7" s="248"/>
      <c r="S7" s="419" t="s">
        <v>328</v>
      </c>
    </row>
    <row r="8" spans="1:19">
      <c r="A8" s="287"/>
      <c r="B8" s="512"/>
      <c r="C8" s="314" t="s">
        <v>23</v>
      </c>
      <c r="D8" s="318"/>
      <c r="E8" s="318"/>
      <c r="F8" s="318"/>
      <c r="G8" s="318"/>
      <c r="H8" s="318"/>
      <c r="I8" s="318"/>
      <c r="J8" s="318"/>
      <c r="K8" s="318"/>
      <c r="L8" s="318"/>
      <c r="M8" s="318"/>
      <c r="N8" s="318"/>
      <c r="O8" s="246"/>
      <c r="P8" s="246"/>
      <c r="Q8" s="246"/>
      <c r="R8" s="465"/>
      <c r="S8" s="419" t="s">
        <v>328</v>
      </c>
    </row>
    <row r="9" spans="1:19">
      <c r="A9" s="286"/>
      <c r="B9" s="512"/>
      <c r="C9" s="239" t="s">
        <v>12</v>
      </c>
      <c r="D9" s="319"/>
      <c r="E9" s="319"/>
      <c r="F9" s="319"/>
      <c r="G9" s="319"/>
      <c r="H9" s="319"/>
      <c r="I9" s="319"/>
      <c r="J9" s="319"/>
      <c r="K9" s="319"/>
      <c r="L9" s="319"/>
      <c r="M9" s="319"/>
      <c r="N9" s="319"/>
      <c r="O9" s="353"/>
      <c r="P9" s="353"/>
      <c r="Q9" s="353"/>
      <c r="R9" s="466"/>
      <c r="S9" s="419" t="s">
        <v>328</v>
      </c>
    </row>
    <row r="10" spans="1:19">
      <c r="A10" s="287"/>
      <c r="B10" s="512"/>
      <c r="C10" s="315" t="s">
        <v>23</v>
      </c>
      <c r="D10" s="320"/>
      <c r="E10" s="320"/>
      <c r="F10" s="320"/>
      <c r="G10" s="320"/>
      <c r="H10" s="320"/>
      <c r="I10" s="320"/>
      <c r="J10" s="320"/>
      <c r="K10" s="320"/>
      <c r="L10" s="320"/>
      <c r="M10" s="320"/>
      <c r="N10" s="320"/>
      <c r="O10" s="467"/>
      <c r="P10" s="467"/>
      <c r="Q10" s="467"/>
      <c r="R10" s="468"/>
      <c r="S10" s="419" t="s">
        <v>328</v>
      </c>
    </row>
    <row r="11" spans="1:19">
      <c r="A11" s="286"/>
      <c r="B11" s="512"/>
      <c r="C11" s="239" t="s">
        <v>12</v>
      </c>
      <c r="D11" s="319"/>
      <c r="E11" s="319"/>
      <c r="F11" s="319"/>
      <c r="G11" s="319"/>
      <c r="H11" s="319"/>
      <c r="I11" s="319"/>
      <c r="J11" s="319"/>
      <c r="K11" s="319"/>
      <c r="L11" s="319"/>
      <c r="M11" s="319"/>
      <c r="N11" s="319"/>
      <c r="O11" s="353"/>
      <c r="P11" s="353"/>
      <c r="Q11" s="353"/>
      <c r="R11" s="466"/>
      <c r="S11" s="419" t="s">
        <v>328</v>
      </c>
    </row>
    <row r="12" spans="1:19">
      <c r="A12" s="287"/>
      <c r="B12" s="512"/>
      <c r="C12" s="315" t="s">
        <v>23</v>
      </c>
      <c r="D12" s="320"/>
      <c r="E12" s="320"/>
      <c r="F12" s="320"/>
      <c r="G12" s="320"/>
      <c r="H12" s="320"/>
      <c r="I12" s="320"/>
      <c r="J12" s="320"/>
      <c r="K12" s="320"/>
      <c r="L12" s="320"/>
      <c r="M12" s="320"/>
      <c r="N12" s="320"/>
      <c r="O12" s="467"/>
      <c r="P12" s="467"/>
      <c r="Q12" s="467"/>
      <c r="R12" s="468"/>
      <c r="S12" s="419" t="s">
        <v>328</v>
      </c>
    </row>
    <row r="13" spans="1:19">
      <c r="A13" s="286"/>
      <c r="B13" s="512"/>
      <c r="C13" s="239" t="s">
        <v>12</v>
      </c>
      <c r="D13" s="319"/>
      <c r="E13" s="319"/>
      <c r="F13" s="319"/>
      <c r="G13" s="319"/>
      <c r="H13" s="319"/>
      <c r="I13" s="319"/>
      <c r="J13" s="319"/>
      <c r="K13" s="319"/>
      <c r="L13" s="319"/>
      <c r="M13" s="319"/>
      <c r="N13" s="319"/>
      <c r="O13" s="353"/>
      <c r="P13" s="353"/>
      <c r="Q13" s="353"/>
      <c r="R13" s="466"/>
      <c r="S13" s="419" t="s">
        <v>328</v>
      </c>
    </row>
    <row r="14" spans="1:19">
      <c r="A14" s="287"/>
      <c r="B14" s="512"/>
      <c r="C14" s="315" t="s">
        <v>23</v>
      </c>
      <c r="D14" s="320"/>
      <c r="E14" s="320"/>
      <c r="F14" s="320"/>
      <c r="G14" s="320"/>
      <c r="H14" s="320"/>
      <c r="I14" s="320"/>
      <c r="J14" s="320"/>
      <c r="K14" s="320"/>
      <c r="L14" s="320"/>
      <c r="M14" s="320"/>
      <c r="N14" s="320"/>
      <c r="O14" s="467"/>
      <c r="P14" s="467"/>
      <c r="Q14" s="467"/>
      <c r="R14" s="468"/>
      <c r="S14" s="419" t="s">
        <v>328</v>
      </c>
    </row>
    <row r="15" spans="1:19">
      <c r="A15" s="286"/>
      <c r="B15" s="512"/>
      <c r="C15" s="239" t="s">
        <v>12</v>
      </c>
      <c r="D15" s="319"/>
      <c r="E15" s="319"/>
      <c r="F15" s="319"/>
      <c r="G15" s="319"/>
      <c r="H15" s="319"/>
      <c r="I15" s="319"/>
      <c r="J15" s="319"/>
      <c r="K15" s="319"/>
      <c r="L15" s="319"/>
      <c r="M15" s="319"/>
      <c r="N15" s="319"/>
      <c r="O15" s="353"/>
      <c r="P15" s="353"/>
      <c r="Q15" s="353"/>
      <c r="R15" s="466"/>
      <c r="S15" s="419" t="s">
        <v>328</v>
      </c>
    </row>
    <row r="16" spans="1:19">
      <c r="A16" s="287"/>
      <c r="B16" s="512"/>
      <c r="C16" s="315" t="s">
        <v>23</v>
      </c>
      <c r="D16" s="320"/>
      <c r="E16" s="320"/>
      <c r="F16" s="320"/>
      <c r="G16" s="320"/>
      <c r="H16" s="320"/>
      <c r="I16" s="320"/>
      <c r="J16" s="320"/>
      <c r="K16" s="320"/>
      <c r="L16" s="320"/>
      <c r="M16" s="320"/>
      <c r="N16" s="320"/>
      <c r="O16" s="467"/>
      <c r="P16" s="467"/>
      <c r="Q16" s="467"/>
      <c r="R16" s="468"/>
      <c r="S16" s="419" t="s">
        <v>328</v>
      </c>
    </row>
    <row r="17" spans="1:19">
      <c r="A17" s="286"/>
      <c r="B17" s="512"/>
      <c r="C17" s="239" t="s">
        <v>12</v>
      </c>
      <c r="D17" s="319"/>
      <c r="E17" s="319"/>
      <c r="F17" s="319"/>
      <c r="G17" s="319"/>
      <c r="H17" s="319"/>
      <c r="I17" s="319"/>
      <c r="J17" s="319"/>
      <c r="K17" s="319"/>
      <c r="L17" s="319"/>
      <c r="M17" s="319"/>
      <c r="N17" s="319"/>
      <c r="O17" s="353"/>
      <c r="P17" s="353"/>
      <c r="Q17" s="353"/>
      <c r="R17" s="466"/>
      <c r="S17" s="419" t="s">
        <v>328</v>
      </c>
    </row>
    <row r="18" spans="1:19">
      <c r="A18" s="287"/>
      <c r="B18" s="512"/>
      <c r="C18" s="315" t="s">
        <v>23</v>
      </c>
      <c r="D18" s="320"/>
      <c r="E18" s="320"/>
      <c r="F18" s="320"/>
      <c r="G18" s="320"/>
      <c r="H18" s="320"/>
      <c r="I18" s="320"/>
      <c r="J18" s="320"/>
      <c r="K18" s="320"/>
      <c r="L18" s="320"/>
      <c r="M18" s="320"/>
      <c r="N18" s="320"/>
      <c r="O18" s="467"/>
      <c r="P18" s="467"/>
      <c r="Q18" s="467"/>
      <c r="R18" s="468"/>
      <c r="S18" s="419" t="s">
        <v>328</v>
      </c>
    </row>
    <row r="19" spans="1:19">
      <c r="A19" s="286"/>
      <c r="B19" s="512"/>
      <c r="C19" s="239" t="s">
        <v>12</v>
      </c>
      <c r="D19" s="319"/>
      <c r="E19" s="319"/>
      <c r="F19" s="319"/>
      <c r="G19" s="319"/>
      <c r="H19" s="319"/>
      <c r="I19" s="319"/>
      <c r="J19" s="319"/>
      <c r="K19" s="319"/>
      <c r="L19" s="319"/>
      <c r="M19" s="319"/>
      <c r="N19" s="319"/>
      <c r="O19" s="353"/>
      <c r="P19" s="353"/>
      <c r="Q19" s="353"/>
      <c r="R19" s="466"/>
      <c r="S19" s="419" t="s">
        <v>328</v>
      </c>
    </row>
    <row r="20" spans="1:19">
      <c r="A20" s="287"/>
      <c r="B20" s="512"/>
      <c r="C20" s="315" t="s">
        <v>23</v>
      </c>
      <c r="D20" s="320"/>
      <c r="E20" s="320"/>
      <c r="F20" s="320"/>
      <c r="G20" s="320"/>
      <c r="H20" s="320"/>
      <c r="I20" s="320"/>
      <c r="J20" s="320"/>
      <c r="K20" s="320"/>
      <c r="L20" s="320"/>
      <c r="M20" s="320"/>
      <c r="N20" s="320"/>
      <c r="O20" s="467"/>
      <c r="P20" s="467"/>
      <c r="Q20" s="467"/>
      <c r="R20" s="468"/>
      <c r="S20" s="419" t="s">
        <v>328</v>
      </c>
    </row>
    <row r="21" spans="1:19" ht="15.75" customHeight="1">
      <c r="A21" s="286"/>
      <c r="B21" s="512"/>
      <c r="C21" s="239" t="s">
        <v>12</v>
      </c>
      <c r="D21" s="319"/>
      <c r="E21" s="319"/>
      <c r="F21" s="319"/>
      <c r="G21" s="319"/>
      <c r="H21" s="319"/>
      <c r="I21" s="319"/>
      <c r="J21" s="319"/>
      <c r="K21" s="319"/>
      <c r="L21" s="319"/>
      <c r="M21" s="319"/>
      <c r="N21" s="319"/>
      <c r="O21" s="353"/>
      <c r="P21" s="353"/>
      <c r="Q21" s="353"/>
      <c r="R21" s="466"/>
      <c r="S21" s="419" t="s">
        <v>328</v>
      </c>
    </row>
    <row r="22" spans="1:19">
      <c r="A22" s="287"/>
      <c r="B22" s="512"/>
      <c r="C22" s="315" t="s">
        <v>23</v>
      </c>
      <c r="D22" s="320"/>
      <c r="E22" s="320"/>
      <c r="F22" s="320"/>
      <c r="G22" s="320"/>
      <c r="H22" s="320"/>
      <c r="I22" s="320"/>
      <c r="J22" s="320"/>
      <c r="K22" s="320"/>
      <c r="L22" s="320"/>
      <c r="M22" s="320"/>
      <c r="N22" s="320"/>
      <c r="O22" s="467"/>
      <c r="P22" s="467"/>
      <c r="Q22" s="467"/>
      <c r="R22" s="468"/>
      <c r="S22" s="419" t="s">
        <v>328</v>
      </c>
    </row>
    <row r="23" spans="1:19">
      <c r="A23" s="286"/>
      <c r="B23" s="512"/>
      <c r="C23" s="239" t="s">
        <v>12</v>
      </c>
      <c r="D23" s="319"/>
      <c r="E23" s="319"/>
      <c r="F23" s="319"/>
      <c r="G23" s="319"/>
      <c r="H23" s="319"/>
      <c r="I23" s="319"/>
      <c r="J23" s="319"/>
      <c r="K23" s="319"/>
      <c r="L23" s="319"/>
      <c r="M23" s="319"/>
      <c r="N23" s="319"/>
      <c r="O23" s="353"/>
      <c r="P23" s="353"/>
      <c r="Q23" s="353"/>
      <c r="R23" s="466"/>
      <c r="S23" s="419" t="s">
        <v>328</v>
      </c>
    </row>
    <row r="24" spans="1:19">
      <c r="A24" s="287"/>
      <c r="B24" s="512"/>
      <c r="C24" s="315" t="s">
        <v>23</v>
      </c>
      <c r="D24" s="320"/>
      <c r="E24" s="320"/>
      <c r="F24" s="320"/>
      <c r="G24" s="320"/>
      <c r="H24" s="320"/>
      <c r="I24" s="320"/>
      <c r="J24" s="320"/>
      <c r="K24" s="320"/>
      <c r="L24" s="320"/>
      <c r="M24" s="320"/>
      <c r="N24" s="320"/>
      <c r="O24" s="467"/>
      <c r="P24" s="467"/>
      <c r="Q24" s="467"/>
      <c r="R24" s="468"/>
      <c r="S24" s="419" t="s">
        <v>328</v>
      </c>
    </row>
    <row r="25" spans="1:19">
      <c r="A25" s="286"/>
      <c r="B25" s="512"/>
      <c r="C25" s="239" t="s">
        <v>12</v>
      </c>
      <c r="D25" s="319"/>
      <c r="E25" s="319"/>
      <c r="F25" s="319"/>
      <c r="G25" s="319"/>
      <c r="H25" s="319"/>
      <c r="I25" s="319"/>
      <c r="J25" s="319"/>
      <c r="K25" s="319"/>
      <c r="L25" s="319"/>
      <c r="M25" s="319"/>
      <c r="N25" s="319"/>
      <c r="O25" s="353"/>
      <c r="P25" s="353"/>
      <c r="Q25" s="353"/>
      <c r="R25" s="466"/>
      <c r="S25" s="419" t="s">
        <v>328</v>
      </c>
    </row>
    <row r="26" spans="1:19">
      <c r="A26" s="287"/>
      <c r="B26" s="512"/>
      <c r="C26" s="315" t="s">
        <v>23</v>
      </c>
      <c r="D26" s="320"/>
      <c r="E26" s="320"/>
      <c r="F26" s="320"/>
      <c r="G26" s="320"/>
      <c r="H26" s="320"/>
      <c r="I26" s="320"/>
      <c r="J26" s="320"/>
      <c r="K26" s="320"/>
      <c r="L26" s="320"/>
      <c r="M26" s="320"/>
      <c r="N26" s="320"/>
      <c r="O26" s="467"/>
      <c r="P26" s="467"/>
      <c r="Q26" s="467"/>
      <c r="R26" s="468"/>
      <c r="S26" s="419" t="s">
        <v>328</v>
      </c>
    </row>
    <row r="27" spans="1:19">
      <c r="A27" s="286"/>
      <c r="B27" s="512"/>
      <c r="C27" s="239" t="s">
        <v>12</v>
      </c>
      <c r="D27" s="319"/>
      <c r="E27" s="319"/>
      <c r="F27" s="319"/>
      <c r="G27" s="319"/>
      <c r="H27" s="319"/>
      <c r="I27" s="319"/>
      <c r="J27" s="319"/>
      <c r="K27" s="319"/>
      <c r="L27" s="319"/>
      <c r="M27" s="319"/>
      <c r="N27" s="319"/>
      <c r="O27" s="353"/>
      <c r="P27" s="353"/>
      <c r="Q27" s="353"/>
      <c r="R27" s="466"/>
      <c r="S27" s="419" t="s">
        <v>328</v>
      </c>
    </row>
    <row r="28" spans="1:19">
      <c r="A28" s="287"/>
      <c r="B28" s="512"/>
      <c r="C28" s="315" t="s">
        <v>23</v>
      </c>
      <c r="D28" s="320"/>
      <c r="E28" s="320"/>
      <c r="F28" s="320"/>
      <c r="G28" s="320"/>
      <c r="H28" s="320"/>
      <c r="I28" s="320"/>
      <c r="J28" s="320"/>
      <c r="K28" s="320"/>
      <c r="L28" s="320"/>
      <c r="M28" s="320"/>
      <c r="N28" s="320"/>
      <c r="O28" s="467"/>
      <c r="P28" s="467"/>
      <c r="Q28" s="467"/>
      <c r="R28" s="468"/>
      <c r="S28" s="419" t="s">
        <v>328</v>
      </c>
    </row>
    <row r="29" spans="1:19">
      <c r="A29" s="286"/>
      <c r="B29" s="512"/>
      <c r="C29" s="239" t="s">
        <v>12</v>
      </c>
      <c r="D29" s="319"/>
      <c r="E29" s="319"/>
      <c r="F29" s="319"/>
      <c r="G29" s="319"/>
      <c r="H29" s="319"/>
      <c r="I29" s="319"/>
      <c r="J29" s="319"/>
      <c r="K29" s="319"/>
      <c r="L29" s="319"/>
      <c r="M29" s="319"/>
      <c r="N29" s="319"/>
      <c r="O29" s="353"/>
      <c r="P29" s="353"/>
      <c r="Q29" s="353"/>
      <c r="R29" s="466"/>
      <c r="S29" s="419" t="s">
        <v>328</v>
      </c>
    </row>
    <row r="30" spans="1:19">
      <c r="A30" s="287"/>
      <c r="B30" s="512"/>
      <c r="C30" s="315" t="s">
        <v>23</v>
      </c>
      <c r="D30" s="320"/>
      <c r="E30" s="320"/>
      <c r="F30" s="320"/>
      <c r="G30" s="320"/>
      <c r="H30" s="320"/>
      <c r="I30" s="320"/>
      <c r="J30" s="320"/>
      <c r="K30" s="320"/>
      <c r="L30" s="320"/>
      <c r="M30" s="320"/>
      <c r="N30" s="320"/>
      <c r="O30" s="467"/>
      <c r="P30" s="467"/>
      <c r="Q30" s="467"/>
      <c r="R30" s="468"/>
      <c r="S30" s="419" t="s">
        <v>328</v>
      </c>
    </row>
    <row r="31" spans="1:19">
      <c r="A31" s="286"/>
      <c r="B31" s="512"/>
      <c r="C31" s="239" t="s">
        <v>12</v>
      </c>
      <c r="D31" s="319"/>
      <c r="E31" s="319"/>
      <c r="F31" s="319"/>
      <c r="G31" s="319"/>
      <c r="H31" s="319"/>
      <c r="I31" s="319"/>
      <c r="J31" s="319"/>
      <c r="K31" s="319"/>
      <c r="L31" s="319"/>
      <c r="M31" s="319"/>
      <c r="N31" s="319"/>
      <c r="O31" s="353"/>
      <c r="P31" s="353"/>
      <c r="Q31" s="353"/>
      <c r="R31" s="466"/>
      <c r="S31" s="419" t="s">
        <v>328</v>
      </c>
    </row>
    <row r="32" spans="1:19">
      <c r="A32" s="287"/>
      <c r="B32" s="512"/>
      <c r="C32" s="315" t="s">
        <v>23</v>
      </c>
      <c r="D32" s="320"/>
      <c r="E32" s="320"/>
      <c r="F32" s="320"/>
      <c r="G32" s="320"/>
      <c r="H32" s="320"/>
      <c r="I32" s="320"/>
      <c r="J32" s="320"/>
      <c r="K32" s="320"/>
      <c r="L32" s="320"/>
      <c r="M32" s="320"/>
      <c r="N32" s="320"/>
      <c r="O32" s="467"/>
      <c r="P32" s="467"/>
      <c r="Q32" s="467"/>
      <c r="R32" s="468"/>
      <c r="S32" s="419" t="s">
        <v>328</v>
      </c>
    </row>
    <row r="33" spans="1:19">
      <c r="A33" s="286"/>
      <c r="B33" s="512"/>
      <c r="C33" s="239" t="s">
        <v>12</v>
      </c>
      <c r="D33" s="319"/>
      <c r="E33" s="319"/>
      <c r="F33" s="319"/>
      <c r="G33" s="319"/>
      <c r="H33" s="319"/>
      <c r="I33" s="319"/>
      <c r="J33" s="319"/>
      <c r="K33" s="319"/>
      <c r="L33" s="319"/>
      <c r="M33" s="319"/>
      <c r="N33" s="319"/>
      <c r="O33" s="353"/>
      <c r="P33" s="353"/>
      <c r="Q33" s="353"/>
      <c r="R33" s="466"/>
      <c r="S33" s="419" t="s">
        <v>328</v>
      </c>
    </row>
    <row r="34" spans="1:19">
      <c r="A34" s="287"/>
      <c r="B34" s="512"/>
      <c r="C34" s="315" t="s">
        <v>23</v>
      </c>
      <c r="D34" s="320"/>
      <c r="E34" s="320"/>
      <c r="F34" s="320"/>
      <c r="G34" s="320"/>
      <c r="H34" s="320"/>
      <c r="I34" s="320"/>
      <c r="J34" s="320"/>
      <c r="K34" s="320"/>
      <c r="L34" s="320"/>
      <c r="M34" s="320"/>
      <c r="N34" s="320"/>
      <c r="O34" s="467"/>
      <c r="P34" s="467"/>
      <c r="Q34" s="467"/>
      <c r="R34" s="468"/>
      <c r="S34" s="419" t="s">
        <v>328</v>
      </c>
    </row>
    <row r="35" spans="1:19">
      <c r="A35" s="286"/>
      <c r="B35" s="512"/>
      <c r="C35" s="316" t="s">
        <v>12</v>
      </c>
      <c r="D35" s="321"/>
      <c r="E35" s="321"/>
      <c r="F35" s="321"/>
      <c r="G35" s="321"/>
      <c r="H35" s="321"/>
      <c r="I35" s="321"/>
      <c r="J35" s="321"/>
      <c r="K35" s="321"/>
      <c r="L35" s="321"/>
      <c r="M35" s="321"/>
      <c r="N35" s="321"/>
      <c r="O35" s="464"/>
      <c r="P35" s="464"/>
      <c r="Q35" s="464"/>
      <c r="R35" s="248"/>
      <c r="S35" s="419" t="s">
        <v>328</v>
      </c>
    </row>
    <row r="36" spans="1:19" ht="16.5" thickBot="1">
      <c r="A36" s="287"/>
      <c r="B36" s="515"/>
      <c r="C36" s="317" t="s">
        <v>23</v>
      </c>
      <c r="D36" s="322"/>
      <c r="E36" s="322"/>
      <c r="F36" s="322"/>
      <c r="G36" s="322"/>
      <c r="H36" s="322"/>
      <c r="I36" s="322"/>
      <c r="J36" s="322"/>
      <c r="K36" s="322"/>
      <c r="L36" s="322"/>
      <c r="M36" s="322"/>
      <c r="N36" s="322"/>
      <c r="O36" s="245"/>
      <c r="P36" s="245"/>
      <c r="Q36" s="245"/>
      <c r="R36" s="247"/>
      <c r="S36" s="419" t="s">
        <v>328</v>
      </c>
    </row>
  </sheetData>
  <mergeCells count="20">
    <mergeCell ref="B31:B32"/>
    <mergeCell ref="B33:B34"/>
    <mergeCell ref="B35:B36"/>
    <mergeCell ref="B4:O4"/>
    <mergeCell ref="D5:I5"/>
    <mergeCell ref="J5:O5"/>
    <mergeCell ref="B13:B14"/>
    <mergeCell ref="B15:B16"/>
    <mergeCell ref="B27:B28"/>
    <mergeCell ref="B29:B30"/>
    <mergeCell ref="B17:B18"/>
    <mergeCell ref="B19:B20"/>
    <mergeCell ref="B21:B22"/>
    <mergeCell ref="B23:B24"/>
    <mergeCell ref="B25:B26"/>
    <mergeCell ref="P4:R5"/>
    <mergeCell ref="B7:B8"/>
    <mergeCell ref="B9:B10"/>
    <mergeCell ref="B11:B12"/>
    <mergeCell ref="B5:C5"/>
  </mergeCells>
  <phoneticPr fontId="8"/>
  <dataValidations count="1">
    <dataValidation type="list" allowBlank="1" showInputMessage="1" showErrorMessage="1" sqref="B7:B36" xr:uid="{DAA7AEBE-9D0E-4D71-A6DC-428632AF29AB}">
      <formula1>#REF!</formula1>
    </dataValidation>
  </dataValidations>
  <hyperlinks>
    <hyperlink ref="A1" location="メニュー!A1" display="メニューへ戻る" xr:uid="{00000000-0004-0000-0500-000000000000}"/>
  </hyperlinks>
  <pageMargins left="0.7" right="0.7" top="0.75" bottom="0.75" header="0.3" footer="0.3"/>
  <pageSetup paperSize="9" scale="93"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5">
    <tabColor rgb="FF7030A0"/>
  </sheetPr>
  <dimension ref="B3:S39"/>
  <sheetViews>
    <sheetView workbookViewId="0">
      <selection activeCell="D7" sqref="D7:W7"/>
    </sheetView>
  </sheetViews>
  <sheetFormatPr defaultColWidth="9" defaultRowHeight="16"/>
  <cols>
    <col min="1" max="1" width="9" style="69" customWidth="1"/>
    <col min="2" max="2" width="8.58203125" style="69" bestFit="1" customWidth="1"/>
    <col min="3" max="3" width="4.58203125" style="69" customWidth="1"/>
    <col min="4" max="14" width="5.4140625" style="69" customWidth="1"/>
    <col min="15" max="15" width="4.58203125" style="69" customWidth="1"/>
    <col min="16" max="18" width="7.08203125" style="69" customWidth="1"/>
    <col min="19" max="19" width="9" style="69" customWidth="1"/>
    <col min="20" max="16384" width="9" style="69"/>
  </cols>
  <sheetData>
    <row r="3" spans="2:18">
      <c r="B3" s="694" t="s">
        <v>213</v>
      </c>
      <c r="C3" s="694"/>
      <c r="D3" s="694"/>
      <c r="E3" s="694"/>
      <c r="F3" s="694"/>
      <c r="G3" s="694"/>
      <c r="H3" s="694"/>
      <c r="I3" s="694"/>
      <c r="J3" s="694"/>
      <c r="K3" s="694"/>
      <c r="L3" s="694"/>
      <c r="M3" s="694"/>
      <c r="N3" s="694"/>
      <c r="O3" s="694"/>
      <c r="P3" s="694"/>
      <c r="Q3" s="694"/>
      <c r="R3" s="694"/>
    </row>
    <row r="7" spans="2:18">
      <c r="B7" s="516" t="str">
        <f>聴力!B4</f>
        <v>聴力測定</v>
      </c>
      <c r="C7" s="517"/>
      <c r="D7" s="517"/>
      <c r="E7" s="517"/>
      <c r="F7" s="517"/>
      <c r="G7" s="517"/>
      <c r="H7" s="517"/>
      <c r="I7" s="517"/>
      <c r="J7" s="517"/>
      <c r="K7" s="517"/>
      <c r="L7" s="517"/>
      <c r="M7" s="517"/>
      <c r="N7" s="517"/>
      <c r="O7" s="518"/>
      <c r="P7" s="806"/>
      <c r="Q7" s="807"/>
      <c r="R7" s="808"/>
    </row>
    <row r="8" spans="2:18">
      <c r="B8" s="812"/>
      <c r="C8" s="813"/>
      <c r="D8" s="803" t="str">
        <f>聴力!D5</f>
        <v>裸　　耳　（dBHL）</v>
      </c>
      <c r="E8" s="804"/>
      <c r="F8" s="804"/>
      <c r="G8" s="804"/>
      <c r="H8" s="804"/>
      <c r="I8" s="805"/>
      <c r="J8" s="803" t="str">
        <f>聴力!J5</f>
        <v>装　　用　（dBHL）</v>
      </c>
      <c r="K8" s="804"/>
      <c r="L8" s="804"/>
      <c r="M8" s="804"/>
      <c r="N8" s="804"/>
      <c r="O8" s="805"/>
      <c r="P8" s="809"/>
      <c r="Q8" s="810"/>
      <c r="R8" s="811"/>
    </row>
    <row r="9" spans="2:18">
      <c r="B9" s="814"/>
      <c r="C9" s="815"/>
      <c r="D9" s="22">
        <f>聴力!D6</f>
        <v>250</v>
      </c>
      <c r="E9" s="22">
        <f>聴力!E6</f>
        <v>500</v>
      </c>
      <c r="F9" s="22" t="str">
        <f>聴力!F6</f>
        <v>１Ｋ</v>
      </c>
      <c r="G9" s="22" t="str">
        <f>聴力!G6</f>
        <v>２Ｋ</v>
      </c>
      <c r="H9" s="22" t="str">
        <f>聴力!H6</f>
        <v>４Ｋ</v>
      </c>
      <c r="I9" s="22" t="str">
        <f>聴力!I6</f>
        <v>平均</v>
      </c>
      <c r="J9" s="22">
        <f>聴力!J6</f>
        <v>250</v>
      </c>
      <c r="K9" s="22">
        <f>聴力!K6</f>
        <v>500</v>
      </c>
      <c r="L9" s="22" t="str">
        <f>聴力!L6</f>
        <v>１Ｋ</v>
      </c>
      <c r="M9" s="22" t="str">
        <f>聴力!M6</f>
        <v>２Ｋ</v>
      </c>
      <c r="N9" s="22" t="str">
        <f>聴力!N6</f>
        <v>４Ｋ</v>
      </c>
      <c r="O9" s="24"/>
      <c r="P9" s="28" t="str">
        <f>聴力!P6</f>
        <v>補聴器</v>
      </c>
      <c r="Q9" s="436" t="str">
        <f>聴力!Q6</f>
        <v>人工内耳</v>
      </c>
      <c r="R9" s="32" t="str">
        <f>聴力!R6</f>
        <v>補聴援助システム</v>
      </c>
    </row>
    <row r="10" spans="2:18">
      <c r="B10" s="801">
        <f>聴力!B7</f>
        <v>0</v>
      </c>
      <c r="C10" s="16" t="str">
        <f>聴力!C7</f>
        <v>右</v>
      </c>
      <c r="D10" s="29" t="str">
        <f>IF(聴力!D7="","",聴力!D7)</f>
        <v/>
      </c>
      <c r="E10" s="29" t="str">
        <f>IF(聴力!E7="","",聴力!E7)</f>
        <v/>
      </c>
      <c r="F10" s="29" t="str">
        <f>IF(聴力!F7="","",聴力!F7)</f>
        <v/>
      </c>
      <c r="G10" s="29" t="str">
        <f>IF(聴力!G7="","",聴力!G7)</f>
        <v/>
      </c>
      <c r="H10" s="29" t="str">
        <f>IF(聴力!H7="","",聴力!H7)</f>
        <v/>
      </c>
      <c r="I10" s="29" t="str">
        <f>IF(聴力!I7="","",聴力!I7)</f>
        <v/>
      </c>
      <c r="J10" s="29" t="str">
        <f>IF(聴力!J7="","",聴力!J7)</f>
        <v/>
      </c>
      <c r="K10" s="29" t="str">
        <f>IF(聴力!K7="","",聴力!K7)</f>
        <v/>
      </c>
      <c r="L10" s="29" t="str">
        <f>IF(聴力!L7="","",聴力!L7)</f>
        <v/>
      </c>
      <c r="M10" s="29" t="str">
        <f>IF(聴力!M7="","",聴力!M7)</f>
        <v/>
      </c>
      <c r="N10" s="29" t="str">
        <f>IF(聴力!N7="","",聴力!N7)</f>
        <v/>
      </c>
      <c r="O10" s="25"/>
      <c r="P10" s="29" t="str">
        <f>IF(聴力!P7="","",聴力!P7)</f>
        <v/>
      </c>
      <c r="Q10" s="437" t="str">
        <f>IF(聴力!Q7="","",聴力!Q7)</f>
        <v/>
      </c>
      <c r="R10" s="33" t="str">
        <f>IF(聴力!R7="","",聴力!R7)</f>
        <v/>
      </c>
    </row>
    <row r="11" spans="2:18">
      <c r="B11" s="802"/>
      <c r="C11" s="22" t="str">
        <f>聴力!C8</f>
        <v>左</v>
      </c>
      <c r="D11" s="30" t="str">
        <f>IF(聴力!D8="","",聴力!D8)</f>
        <v/>
      </c>
      <c r="E11" s="30" t="str">
        <f>IF(聴力!E8="","",聴力!E8)</f>
        <v/>
      </c>
      <c r="F11" s="30" t="str">
        <f>IF(聴力!F8="","",聴力!F8)</f>
        <v/>
      </c>
      <c r="G11" s="30" t="str">
        <f>IF(聴力!G8="","",聴力!G8)</f>
        <v/>
      </c>
      <c r="H11" s="30" t="str">
        <f>IF(聴力!H8="","",聴力!H8)</f>
        <v/>
      </c>
      <c r="I11" s="30" t="str">
        <f>IF(聴力!I8="","",聴力!I8)</f>
        <v/>
      </c>
      <c r="J11" s="30" t="str">
        <f>IF(聴力!J8="","",聴力!J8)</f>
        <v/>
      </c>
      <c r="K11" s="30" t="str">
        <f>IF(聴力!K8="","",聴力!K8)</f>
        <v/>
      </c>
      <c r="L11" s="30" t="str">
        <f>IF(聴力!L8="","",聴力!L8)</f>
        <v/>
      </c>
      <c r="M11" s="30" t="str">
        <f>IF(聴力!M8="","",聴力!M8)</f>
        <v/>
      </c>
      <c r="N11" s="30" t="str">
        <f>IF(聴力!N8="","",聴力!N8)</f>
        <v/>
      </c>
      <c r="O11" s="26"/>
      <c r="P11" s="30" t="str">
        <f>IF(聴力!P8="","",聴力!P8)</f>
        <v/>
      </c>
      <c r="Q11" s="438" t="str">
        <f>IF(聴力!Q8="","",聴力!Q8)</f>
        <v/>
      </c>
      <c r="R11" s="34" t="str">
        <f>IF(聴力!R8="","",聴力!R8)</f>
        <v/>
      </c>
    </row>
    <row r="12" spans="2:18">
      <c r="B12" s="801">
        <f>聴力!B9</f>
        <v>0</v>
      </c>
      <c r="C12" s="23" t="str">
        <f>聴力!C9</f>
        <v>右</v>
      </c>
      <c r="D12" s="31" t="str">
        <f>IF(聴力!D9="","",聴力!D9)</f>
        <v/>
      </c>
      <c r="E12" s="31" t="str">
        <f>IF(聴力!E9="","",聴力!E9)</f>
        <v/>
      </c>
      <c r="F12" s="31" t="str">
        <f>IF(聴力!F9="","",聴力!F9)</f>
        <v/>
      </c>
      <c r="G12" s="31" t="str">
        <f>IF(聴力!G9="","",聴力!G9)</f>
        <v/>
      </c>
      <c r="H12" s="31" t="str">
        <f>IF(聴力!H9="","",聴力!H9)</f>
        <v/>
      </c>
      <c r="I12" s="31" t="str">
        <f>IF(聴力!I9="","",聴力!I9)</f>
        <v/>
      </c>
      <c r="J12" s="31" t="str">
        <f>IF(聴力!J9="","",聴力!J9)</f>
        <v/>
      </c>
      <c r="K12" s="31" t="str">
        <f>IF(聴力!K9="","",聴力!K9)</f>
        <v/>
      </c>
      <c r="L12" s="31" t="str">
        <f>IF(聴力!L9="","",聴力!L9)</f>
        <v/>
      </c>
      <c r="M12" s="31" t="str">
        <f>IF(聴力!M9="","",聴力!M9)</f>
        <v/>
      </c>
      <c r="N12" s="31" t="str">
        <f>IF(聴力!N9="","",聴力!N9)</f>
        <v/>
      </c>
      <c r="O12" s="27"/>
      <c r="P12" s="31" t="str">
        <f>IF(聴力!P9="","",聴力!P9)</f>
        <v/>
      </c>
      <c r="Q12" s="439" t="str">
        <f>IF(聴力!Q9="","",聴力!Q9)</f>
        <v/>
      </c>
      <c r="R12" s="35" t="str">
        <f>IF(聴力!R9="","",聴力!R9)</f>
        <v/>
      </c>
    </row>
    <row r="13" spans="2:18">
      <c r="B13" s="802"/>
      <c r="C13" s="22" t="str">
        <f>聴力!C10</f>
        <v>左</v>
      </c>
      <c r="D13" s="30" t="str">
        <f>IF(聴力!D10="","",聴力!D10)</f>
        <v/>
      </c>
      <c r="E13" s="30" t="str">
        <f>IF(聴力!E10="","",聴力!E10)</f>
        <v/>
      </c>
      <c r="F13" s="30" t="str">
        <f>IF(聴力!F10="","",聴力!F10)</f>
        <v/>
      </c>
      <c r="G13" s="30" t="str">
        <f>IF(聴力!G10="","",聴力!G10)</f>
        <v/>
      </c>
      <c r="H13" s="30" t="str">
        <f>IF(聴力!H10="","",聴力!H10)</f>
        <v/>
      </c>
      <c r="I13" s="30" t="str">
        <f>IF(聴力!I10="","",聴力!I10)</f>
        <v/>
      </c>
      <c r="J13" s="30" t="str">
        <f>IF(聴力!J10="","",聴力!J10)</f>
        <v/>
      </c>
      <c r="K13" s="30" t="str">
        <f>IF(聴力!K10="","",聴力!K10)</f>
        <v/>
      </c>
      <c r="L13" s="30" t="str">
        <f>IF(聴力!L10="","",聴力!L10)</f>
        <v/>
      </c>
      <c r="M13" s="30" t="str">
        <f>IF(聴力!M10="","",聴力!M10)</f>
        <v/>
      </c>
      <c r="N13" s="30" t="str">
        <f>IF(聴力!N10="","",聴力!N10)</f>
        <v/>
      </c>
      <c r="O13" s="26"/>
      <c r="P13" s="30" t="str">
        <f>IF(聴力!P10="","",聴力!P10)</f>
        <v/>
      </c>
      <c r="Q13" s="438" t="str">
        <f>IF(聴力!Q10="","",聴力!Q10)</f>
        <v/>
      </c>
      <c r="R13" s="34" t="str">
        <f>IF(聴力!R10="","",聴力!R10)</f>
        <v/>
      </c>
    </row>
    <row r="14" spans="2:18">
      <c r="B14" s="801">
        <f>聴力!B11</f>
        <v>0</v>
      </c>
      <c r="C14" s="23" t="str">
        <f>聴力!C11</f>
        <v>右</v>
      </c>
      <c r="D14" s="31" t="str">
        <f>IF(聴力!D11="","",聴力!D11)</f>
        <v/>
      </c>
      <c r="E14" s="31" t="str">
        <f>IF(聴力!E11="","",聴力!E11)</f>
        <v/>
      </c>
      <c r="F14" s="31" t="str">
        <f>IF(聴力!F11="","",聴力!F11)</f>
        <v/>
      </c>
      <c r="G14" s="31" t="str">
        <f>IF(聴力!G11="","",聴力!G11)</f>
        <v/>
      </c>
      <c r="H14" s="31" t="str">
        <f>IF(聴力!H11="","",聴力!H11)</f>
        <v/>
      </c>
      <c r="I14" s="31" t="str">
        <f>IF(聴力!I11="","",聴力!I11)</f>
        <v/>
      </c>
      <c r="J14" s="31" t="str">
        <f>IF(聴力!J11="","",聴力!J11)</f>
        <v/>
      </c>
      <c r="K14" s="31" t="str">
        <f>IF(聴力!K11="","",聴力!K11)</f>
        <v/>
      </c>
      <c r="L14" s="31" t="str">
        <f>IF(聴力!L11="","",聴力!L11)</f>
        <v/>
      </c>
      <c r="M14" s="31" t="str">
        <f>IF(聴力!M11="","",聴力!M11)</f>
        <v/>
      </c>
      <c r="N14" s="31" t="str">
        <f>IF(聴力!N11="","",聴力!N11)</f>
        <v/>
      </c>
      <c r="O14" s="27"/>
      <c r="P14" s="31" t="str">
        <f>IF(聴力!P11="","",聴力!P11)</f>
        <v/>
      </c>
      <c r="Q14" s="439" t="str">
        <f>IF(聴力!Q11="","",聴力!Q11)</f>
        <v/>
      </c>
      <c r="R14" s="35" t="str">
        <f>IF(聴力!R11="","",聴力!R11)</f>
        <v/>
      </c>
    </row>
    <row r="15" spans="2:18">
      <c r="B15" s="802"/>
      <c r="C15" s="22" t="str">
        <f>聴力!C12</f>
        <v>左</v>
      </c>
      <c r="D15" s="30" t="str">
        <f>IF(聴力!D12="","",聴力!D12)</f>
        <v/>
      </c>
      <c r="E15" s="30" t="str">
        <f>IF(聴力!E12="","",聴力!E12)</f>
        <v/>
      </c>
      <c r="F15" s="30" t="str">
        <f>IF(聴力!F12="","",聴力!F12)</f>
        <v/>
      </c>
      <c r="G15" s="30" t="str">
        <f>IF(聴力!G12="","",聴力!G12)</f>
        <v/>
      </c>
      <c r="H15" s="30" t="str">
        <f>IF(聴力!H12="","",聴力!H12)</f>
        <v/>
      </c>
      <c r="I15" s="30" t="str">
        <f>IF(聴力!I12="","",聴力!I12)</f>
        <v/>
      </c>
      <c r="J15" s="30" t="str">
        <f>IF(聴力!J12="","",聴力!J12)</f>
        <v/>
      </c>
      <c r="K15" s="30" t="str">
        <f>IF(聴力!K12="","",聴力!K12)</f>
        <v/>
      </c>
      <c r="L15" s="30" t="str">
        <f>IF(聴力!L12="","",聴力!L12)</f>
        <v/>
      </c>
      <c r="M15" s="30" t="str">
        <f>IF(聴力!M12="","",聴力!M12)</f>
        <v/>
      </c>
      <c r="N15" s="30" t="str">
        <f>IF(聴力!N12="","",聴力!N12)</f>
        <v/>
      </c>
      <c r="O15" s="26"/>
      <c r="P15" s="30" t="str">
        <f>IF(聴力!P12="","",聴力!P12)</f>
        <v/>
      </c>
      <c r="Q15" s="438" t="str">
        <f>IF(聴力!Q12="","",聴力!Q12)</f>
        <v/>
      </c>
      <c r="R15" s="34" t="str">
        <f>IF(聴力!R12="","",聴力!R12)</f>
        <v/>
      </c>
    </row>
    <row r="16" spans="2:18">
      <c r="B16" s="801">
        <f>聴力!B13</f>
        <v>0</v>
      </c>
      <c r="C16" s="16" t="str">
        <f>聴力!C13</f>
        <v>右</v>
      </c>
      <c r="D16" s="29" t="str">
        <f>IF(聴力!D13="","",聴力!D13)</f>
        <v/>
      </c>
      <c r="E16" s="29" t="str">
        <f>IF(聴力!E13="","",聴力!E13)</f>
        <v/>
      </c>
      <c r="F16" s="29" t="str">
        <f>IF(聴力!F13="","",聴力!F13)</f>
        <v/>
      </c>
      <c r="G16" s="29" t="str">
        <f>IF(聴力!G13="","",聴力!G13)</f>
        <v/>
      </c>
      <c r="H16" s="29" t="str">
        <f>IF(聴力!H13="","",聴力!H13)</f>
        <v/>
      </c>
      <c r="I16" s="29" t="str">
        <f>IF(聴力!I13="","",聴力!I13)</f>
        <v/>
      </c>
      <c r="J16" s="29" t="str">
        <f>IF(聴力!J13="","",聴力!J13)</f>
        <v/>
      </c>
      <c r="K16" s="29" t="str">
        <f>IF(聴力!K13="","",聴力!K13)</f>
        <v/>
      </c>
      <c r="L16" s="29" t="str">
        <f>IF(聴力!L13="","",聴力!L13)</f>
        <v/>
      </c>
      <c r="M16" s="29" t="str">
        <f>IF(聴力!M13="","",聴力!M13)</f>
        <v/>
      </c>
      <c r="N16" s="29" t="str">
        <f>IF(聴力!N13="","",聴力!N13)</f>
        <v/>
      </c>
      <c r="O16" s="25"/>
      <c r="P16" s="29" t="str">
        <f>IF(聴力!P13="","",聴力!P13)</f>
        <v/>
      </c>
      <c r="Q16" s="437" t="str">
        <f>IF(聴力!Q13="","",聴力!Q13)</f>
        <v/>
      </c>
      <c r="R16" s="33" t="str">
        <f>IF(聴力!R13="","",聴力!R13)</f>
        <v/>
      </c>
    </row>
    <row r="17" spans="2:19">
      <c r="B17" s="802"/>
      <c r="C17" s="22" t="str">
        <f>聴力!C14</f>
        <v>左</v>
      </c>
      <c r="D17" s="30" t="str">
        <f>IF(聴力!D14="","",聴力!D14)</f>
        <v/>
      </c>
      <c r="E17" s="30" t="str">
        <f>IF(聴力!E14="","",聴力!E14)</f>
        <v/>
      </c>
      <c r="F17" s="30" t="str">
        <f>IF(聴力!F14="","",聴力!F14)</f>
        <v/>
      </c>
      <c r="G17" s="30" t="str">
        <f>IF(聴力!G14="","",聴力!G14)</f>
        <v/>
      </c>
      <c r="H17" s="30" t="str">
        <f>IF(聴力!H14="","",聴力!H14)</f>
        <v/>
      </c>
      <c r="I17" s="30" t="str">
        <f>IF(聴力!I14="","",聴力!I14)</f>
        <v/>
      </c>
      <c r="J17" s="30" t="str">
        <f>IF(聴力!J14="","",聴力!J14)</f>
        <v/>
      </c>
      <c r="K17" s="30" t="str">
        <f>IF(聴力!K14="","",聴力!K14)</f>
        <v/>
      </c>
      <c r="L17" s="30" t="str">
        <f>IF(聴力!L14="","",聴力!L14)</f>
        <v/>
      </c>
      <c r="M17" s="30" t="str">
        <f>IF(聴力!M14="","",聴力!M14)</f>
        <v/>
      </c>
      <c r="N17" s="30" t="str">
        <f>IF(聴力!N14="","",聴力!N14)</f>
        <v/>
      </c>
      <c r="O17" s="26"/>
      <c r="P17" s="30" t="str">
        <f>IF(聴力!P14="","",聴力!P14)</f>
        <v/>
      </c>
      <c r="Q17" s="438" t="str">
        <f>IF(聴力!Q14="","",聴力!Q14)</f>
        <v/>
      </c>
      <c r="R17" s="34" t="str">
        <f>IF(聴力!R14="","",聴力!R14)</f>
        <v/>
      </c>
    </row>
    <row r="18" spans="2:19">
      <c r="B18" s="801">
        <f>聴力!B15</f>
        <v>0</v>
      </c>
      <c r="C18" s="23" t="str">
        <f>聴力!C15</f>
        <v>右</v>
      </c>
      <c r="D18" s="31" t="str">
        <f>IF(聴力!D15="","",聴力!D15)</f>
        <v/>
      </c>
      <c r="E18" s="31" t="str">
        <f>IF(聴力!E15="","",聴力!E15)</f>
        <v/>
      </c>
      <c r="F18" s="31" t="str">
        <f>IF(聴力!F15="","",聴力!F15)</f>
        <v/>
      </c>
      <c r="G18" s="31" t="str">
        <f>IF(聴力!G15="","",聴力!G15)</f>
        <v/>
      </c>
      <c r="H18" s="31" t="str">
        <f>IF(聴力!H15="","",聴力!H15)</f>
        <v/>
      </c>
      <c r="I18" s="31" t="str">
        <f>IF(聴力!I15="","",聴力!I15)</f>
        <v/>
      </c>
      <c r="J18" s="31" t="str">
        <f>IF(聴力!J15="","",聴力!J15)</f>
        <v/>
      </c>
      <c r="K18" s="31" t="str">
        <f>IF(聴力!K15="","",聴力!K15)</f>
        <v/>
      </c>
      <c r="L18" s="31" t="str">
        <f>IF(聴力!L15="","",聴力!L15)</f>
        <v/>
      </c>
      <c r="M18" s="31" t="str">
        <f>IF(聴力!M15="","",聴力!M15)</f>
        <v/>
      </c>
      <c r="N18" s="31" t="str">
        <f>IF(聴力!N15="","",聴力!N15)</f>
        <v/>
      </c>
      <c r="O18" s="27"/>
      <c r="P18" s="31" t="str">
        <f>IF(聴力!P15="","",聴力!P15)</f>
        <v/>
      </c>
      <c r="Q18" s="439" t="str">
        <f>IF(聴力!Q15="","",聴力!Q15)</f>
        <v/>
      </c>
      <c r="R18" s="35" t="str">
        <f>IF(聴力!R15="","",聴力!R15)</f>
        <v/>
      </c>
    </row>
    <row r="19" spans="2:19">
      <c r="B19" s="802"/>
      <c r="C19" s="22" t="str">
        <f>聴力!C16</f>
        <v>左</v>
      </c>
      <c r="D19" s="30" t="str">
        <f>IF(聴力!D16="","",聴力!D16)</f>
        <v/>
      </c>
      <c r="E19" s="30" t="str">
        <f>IF(聴力!E16="","",聴力!E16)</f>
        <v/>
      </c>
      <c r="F19" s="30" t="str">
        <f>IF(聴力!F16="","",聴力!F16)</f>
        <v/>
      </c>
      <c r="G19" s="30" t="str">
        <f>IF(聴力!G16="","",聴力!G16)</f>
        <v/>
      </c>
      <c r="H19" s="30" t="str">
        <f>IF(聴力!H16="","",聴力!H16)</f>
        <v/>
      </c>
      <c r="I19" s="30" t="str">
        <f>IF(聴力!I16="","",聴力!I16)</f>
        <v/>
      </c>
      <c r="J19" s="30" t="str">
        <f>IF(聴力!J16="","",聴力!J16)</f>
        <v/>
      </c>
      <c r="K19" s="30" t="str">
        <f>IF(聴力!K16="","",聴力!K16)</f>
        <v/>
      </c>
      <c r="L19" s="30" t="str">
        <f>IF(聴力!L16="","",聴力!L16)</f>
        <v/>
      </c>
      <c r="M19" s="30" t="str">
        <f>IF(聴力!M16="","",聴力!M16)</f>
        <v/>
      </c>
      <c r="N19" s="30" t="str">
        <f>IF(聴力!N16="","",聴力!N16)</f>
        <v/>
      </c>
      <c r="O19" s="26"/>
      <c r="P19" s="30" t="str">
        <f>IF(聴力!P16="","",聴力!P16)</f>
        <v/>
      </c>
      <c r="Q19" s="438" t="str">
        <f>IF(聴力!Q16="","",聴力!Q16)</f>
        <v/>
      </c>
      <c r="R19" s="34" t="str">
        <f>IF(聴力!R16="","",聴力!R16)</f>
        <v/>
      </c>
    </row>
    <row r="20" spans="2:19">
      <c r="B20" s="801">
        <f>聴力!B17</f>
        <v>0</v>
      </c>
      <c r="C20" s="23" t="str">
        <f>聴力!C17</f>
        <v>右</v>
      </c>
      <c r="D20" s="31" t="str">
        <f>IF(聴力!D17="","",聴力!D17)</f>
        <v/>
      </c>
      <c r="E20" s="31" t="str">
        <f>IF(聴力!E17="","",聴力!E17)</f>
        <v/>
      </c>
      <c r="F20" s="31" t="str">
        <f>IF(聴力!F17="","",聴力!F17)</f>
        <v/>
      </c>
      <c r="G20" s="31" t="str">
        <f>IF(聴力!G17="","",聴力!G17)</f>
        <v/>
      </c>
      <c r="H20" s="31" t="str">
        <f>IF(聴力!H17="","",聴力!H17)</f>
        <v/>
      </c>
      <c r="I20" s="31" t="str">
        <f>IF(聴力!I17="","",聴力!I17)</f>
        <v/>
      </c>
      <c r="J20" s="31" t="str">
        <f>IF(聴力!J17="","",聴力!J17)</f>
        <v/>
      </c>
      <c r="K20" s="31" t="str">
        <f>IF(聴力!K17="","",聴力!K17)</f>
        <v/>
      </c>
      <c r="L20" s="31" t="str">
        <f>IF(聴力!L17="","",聴力!L17)</f>
        <v/>
      </c>
      <c r="M20" s="31" t="str">
        <f>IF(聴力!M17="","",聴力!M17)</f>
        <v/>
      </c>
      <c r="N20" s="31" t="str">
        <f>IF(聴力!N17="","",聴力!N17)</f>
        <v/>
      </c>
      <c r="O20" s="27"/>
      <c r="P20" s="31" t="str">
        <f>IF(聴力!P17="","",聴力!P17)</f>
        <v/>
      </c>
      <c r="Q20" s="439" t="str">
        <f>IF(聴力!Q17="","",聴力!Q17)</f>
        <v/>
      </c>
      <c r="R20" s="35" t="str">
        <f>IF(聴力!R17="","",聴力!R17)</f>
        <v/>
      </c>
    </row>
    <row r="21" spans="2:19">
      <c r="B21" s="802"/>
      <c r="C21" s="22" t="str">
        <f>聴力!C18</f>
        <v>左</v>
      </c>
      <c r="D21" s="30" t="str">
        <f>IF(聴力!D18="","",聴力!D18)</f>
        <v/>
      </c>
      <c r="E21" s="30" t="str">
        <f>IF(聴力!E18="","",聴力!E18)</f>
        <v/>
      </c>
      <c r="F21" s="30" t="str">
        <f>IF(聴力!F18="","",聴力!F18)</f>
        <v/>
      </c>
      <c r="G21" s="30" t="str">
        <f>IF(聴力!G18="","",聴力!G18)</f>
        <v/>
      </c>
      <c r="H21" s="30" t="str">
        <f>IF(聴力!H18="","",聴力!H18)</f>
        <v/>
      </c>
      <c r="I21" s="30" t="str">
        <f>IF(聴力!I18="","",聴力!I18)</f>
        <v/>
      </c>
      <c r="J21" s="30" t="str">
        <f>IF(聴力!J18="","",聴力!J18)</f>
        <v/>
      </c>
      <c r="K21" s="30" t="str">
        <f>IF(聴力!K18="","",聴力!K18)</f>
        <v/>
      </c>
      <c r="L21" s="30" t="str">
        <f>IF(聴力!L18="","",聴力!L18)</f>
        <v/>
      </c>
      <c r="M21" s="30" t="str">
        <f>IF(聴力!M18="","",聴力!M18)</f>
        <v/>
      </c>
      <c r="N21" s="30" t="str">
        <f>IF(聴力!N18="","",聴力!N18)</f>
        <v/>
      </c>
      <c r="O21" s="26"/>
      <c r="P21" s="30" t="str">
        <f>IF(聴力!P18="","",聴力!P18)</f>
        <v/>
      </c>
      <c r="Q21" s="438" t="str">
        <f>IF(聴力!Q18="","",聴力!Q18)</f>
        <v/>
      </c>
      <c r="R21" s="34" t="str">
        <f>IF(聴力!R18="","",聴力!R18)</f>
        <v/>
      </c>
    </row>
    <row r="22" spans="2:19">
      <c r="B22" s="801">
        <f>聴力!B19</f>
        <v>0</v>
      </c>
      <c r="C22" s="16" t="str">
        <f>聴力!C19</f>
        <v>右</v>
      </c>
      <c r="D22" s="29" t="str">
        <f>IF(聴力!D19="","",聴力!D19)</f>
        <v/>
      </c>
      <c r="E22" s="29" t="str">
        <f>IF(聴力!E19="","",聴力!E19)</f>
        <v/>
      </c>
      <c r="F22" s="29" t="str">
        <f>IF(聴力!F19="","",聴力!F19)</f>
        <v/>
      </c>
      <c r="G22" s="29" t="str">
        <f>IF(聴力!G19="","",聴力!G19)</f>
        <v/>
      </c>
      <c r="H22" s="29" t="str">
        <f>IF(聴力!H19="","",聴力!H19)</f>
        <v/>
      </c>
      <c r="I22" s="29" t="str">
        <f>IF(聴力!I19="","",聴力!I19)</f>
        <v/>
      </c>
      <c r="J22" s="29" t="str">
        <f>IF(聴力!J19="","",聴力!J19)</f>
        <v/>
      </c>
      <c r="K22" s="29" t="str">
        <f>IF(聴力!K19="","",聴力!K19)</f>
        <v/>
      </c>
      <c r="L22" s="29" t="str">
        <f>IF(聴力!L19="","",聴力!L19)</f>
        <v/>
      </c>
      <c r="M22" s="29" t="str">
        <f>IF(聴力!M19="","",聴力!M19)</f>
        <v/>
      </c>
      <c r="N22" s="29" t="str">
        <f>IF(聴力!N19="","",聴力!N19)</f>
        <v/>
      </c>
      <c r="O22" s="25"/>
      <c r="P22" s="29" t="str">
        <f>IF(聴力!P19="","",聴力!P19)</f>
        <v/>
      </c>
      <c r="Q22" s="437" t="str">
        <f>IF(聴力!Q19="","",聴力!Q19)</f>
        <v/>
      </c>
      <c r="R22" s="33" t="str">
        <f>IF(聴力!R19="","",聴力!R19)</f>
        <v/>
      </c>
    </row>
    <row r="23" spans="2:19">
      <c r="B23" s="802"/>
      <c r="C23" s="22" t="str">
        <f>聴力!C20</f>
        <v>左</v>
      </c>
      <c r="D23" s="30" t="str">
        <f>IF(聴力!D20="","",聴力!D20)</f>
        <v/>
      </c>
      <c r="E23" s="30" t="str">
        <f>IF(聴力!E20="","",聴力!E20)</f>
        <v/>
      </c>
      <c r="F23" s="30" t="str">
        <f>IF(聴力!F20="","",聴力!F20)</f>
        <v/>
      </c>
      <c r="G23" s="30" t="str">
        <f>IF(聴力!G20="","",聴力!G20)</f>
        <v/>
      </c>
      <c r="H23" s="30" t="str">
        <f>IF(聴力!H20="","",聴力!H20)</f>
        <v/>
      </c>
      <c r="I23" s="30" t="str">
        <f>IF(聴力!I20="","",聴力!I20)</f>
        <v/>
      </c>
      <c r="J23" s="30" t="str">
        <f>IF(聴力!J20="","",聴力!J20)</f>
        <v/>
      </c>
      <c r="K23" s="30" t="str">
        <f>IF(聴力!K20="","",聴力!K20)</f>
        <v/>
      </c>
      <c r="L23" s="30" t="str">
        <f>IF(聴力!L20="","",聴力!L20)</f>
        <v/>
      </c>
      <c r="M23" s="30" t="str">
        <f>IF(聴力!M20="","",聴力!M20)</f>
        <v/>
      </c>
      <c r="N23" s="30" t="str">
        <f>IF(聴力!N20="","",聴力!N20)</f>
        <v/>
      </c>
      <c r="O23" s="26"/>
      <c r="P23" s="30" t="str">
        <f>IF(聴力!P20="","",聴力!P20)</f>
        <v/>
      </c>
      <c r="Q23" s="438" t="str">
        <f>IF(聴力!Q20="","",聴力!Q20)</f>
        <v/>
      </c>
      <c r="R23" s="34" t="str">
        <f>IF(聴力!R20="","",聴力!R20)</f>
        <v/>
      </c>
    </row>
    <row r="24" spans="2:19" ht="12.9" customHeight="1">
      <c r="B24" s="801">
        <f>聴力!B21</f>
        <v>0</v>
      </c>
      <c r="C24" s="23" t="str">
        <f>聴力!C21</f>
        <v>右</v>
      </c>
      <c r="D24" s="31" t="str">
        <f>IF(聴力!D21="","",聴力!D21)</f>
        <v/>
      </c>
      <c r="E24" s="31" t="str">
        <f>IF(聴力!E21="","",聴力!E21)</f>
        <v/>
      </c>
      <c r="F24" s="31" t="str">
        <f>IF(聴力!F21="","",聴力!F21)</f>
        <v/>
      </c>
      <c r="G24" s="31" t="str">
        <f>IF(聴力!G21="","",聴力!G21)</f>
        <v/>
      </c>
      <c r="H24" s="31" t="str">
        <f>IF(聴力!H21="","",聴力!H21)</f>
        <v/>
      </c>
      <c r="I24" s="31" t="str">
        <f>IF(聴力!I21="","",聴力!I21)</f>
        <v/>
      </c>
      <c r="J24" s="31" t="str">
        <f>IF(聴力!J21="","",聴力!J21)</f>
        <v/>
      </c>
      <c r="K24" s="31" t="str">
        <f>IF(聴力!K21="","",聴力!K21)</f>
        <v/>
      </c>
      <c r="L24" s="31" t="str">
        <f>IF(聴力!L21="","",聴力!L21)</f>
        <v/>
      </c>
      <c r="M24" s="31" t="str">
        <f>IF(聴力!M21="","",聴力!M21)</f>
        <v/>
      </c>
      <c r="N24" s="31" t="str">
        <f>IF(聴力!N21="","",聴力!N21)</f>
        <v/>
      </c>
      <c r="O24" s="27"/>
      <c r="P24" s="31" t="str">
        <f>IF(聴力!P21="","",聴力!P21)</f>
        <v/>
      </c>
      <c r="Q24" s="439" t="str">
        <f>IF(聴力!Q21="","",聴力!Q21)</f>
        <v/>
      </c>
      <c r="R24" s="35" t="str">
        <f>IF(聴力!R21="","",聴力!R21)</f>
        <v/>
      </c>
    </row>
    <row r="25" spans="2:19">
      <c r="B25" s="802"/>
      <c r="C25" s="22" t="str">
        <f>聴力!C22</f>
        <v>左</v>
      </c>
      <c r="D25" s="30" t="str">
        <f>IF(聴力!D22="","",聴力!D22)</f>
        <v/>
      </c>
      <c r="E25" s="30" t="str">
        <f>IF(聴力!E22="","",聴力!E22)</f>
        <v/>
      </c>
      <c r="F25" s="30" t="str">
        <f>IF(聴力!F22="","",聴力!F22)</f>
        <v/>
      </c>
      <c r="G25" s="30" t="str">
        <f>IF(聴力!G22="","",聴力!G22)</f>
        <v/>
      </c>
      <c r="H25" s="30" t="str">
        <f>IF(聴力!H22="","",聴力!H22)</f>
        <v/>
      </c>
      <c r="I25" s="30" t="str">
        <f>IF(聴力!I22="","",聴力!I22)</f>
        <v/>
      </c>
      <c r="J25" s="30" t="str">
        <f>IF(聴力!J22="","",聴力!J22)</f>
        <v/>
      </c>
      <c r="K25" s="30" t="str">
        <f>IF(聴力!K22="","",聴力!K22)</f>
        <v/>
      </c>
      <c r="L25" s="30" t="str">
        <f>IF(聴力!L22="","",聴力!L22)</f>
        <v/>
      </c>
      <c r="M25" s="30" t="str">
        <f>IF(聴力!M22="","",聴力!M22)</f>
        <v/>
      </c>
      <c r="N25" s="30" t="str">
        <f>IF(聴力!N22="","",聴力!N22)</f>
        <v/>
      </c>
      <c r="O25" s="26"/>
      <c r="P25" s="30" t="str">
        <f>IF(聴力!P22="","",聴力!P22)</f>
        <v/>
      </c>
      <c r="Q25" s="438" t="str">
        <f>IF(聴力!Q22="","",聴力!Q22)</f>
        <v/>
      </c>
      <c r="R25" s="34" t="str">
        <f>IF(聴力!R22="","",聴力!R22)</f>
        <v/>
      </c>
    </row>
    <row r="26" spans="2:19">
      <c r="B26" s="801">
        <f>聴力!B23</f>
        <v>0</v>
      </c>
      <c r="C26" s="23" t="str">
        <f>聴力!C23</f>
        <v>右</v>
      </c>
      <c r="D26" s="31" t="str">
        <f>IF(聴力!D23="","",聴力!D23)</f>
        <v/>
      </c>
      <c r="E26" s="31" t="str">
        <f>IF(聴力!E23="","",聴力!E23)</f>
        <v/>
      </c>
      <c r="F26" s="31" t="str">
        <f>IF(聴力!F23="","",聴力!F23)</f>
        <v/>
      </c>
      <c r="G26" s="31" t="str">
        <f>IF(聴力!G23="","",聴力!G23)</f>
        <v/>
      </c>
      <c r="H26" s="31" t="str">
        <f>IF(聴力!H23="","",聴力!H23)</f>
        <v/>
      </c>
      <c r="I26" s="31" t="str">
        <f>IF(聴力!I23="","",聴力!I23)</f>
        <v/>
      </c>
      <c r="J26" s="31" t="str">
        <f>IF(聴力!J23="","",聴力!J23)</f>
        <v/>
      </c>
      <c r="K26" s="31" t="str">
        <f>IF(聴力!K23="","",聴力!K23)</f>
        <v/>
      </c>
      <c r="L26" s="31" t="str">
        <f>IF(聴力!L23="","",聴力!L23)</f>
        <v/>
      </c>
      <c r="M26" s="31" t="str">
        <f>IF(聴力!M23="","",聴力!M23)</f>
        <v/>
      </c>
      <c r="N26" s="31" t="str">
        <f>IF(聴力!N23="","",聴力!N23)</f>
        <v/>
      </c>
      <c r="O26" s="27"/>
      <c r="P26" s="31" t="str">
        <f>IF(聴力!P23="","",聴力!P23)</f>
        <v/>
      </c>
      <c r="Q26" s="439" t="str">
        <f>IF(聴力!Q23="","",聴力!Q23)</f>
        <v/>
      </c>
      <c r="R26" s="35" t="str">
        <f>IF(聴力!R23="","",聴力!R23)</f>
        <v/>
      </c>
    </row>
    <row r="27" spans="2:19">
      <c r="B27" s="802"/>
      <c r="C27" s="22" t="str">
        <f>聴力!C24</f>
        <v>左</v>
      </c>
      <c r="D27" s="30" t="str">
        <f>IF(聴力!D24="","",聴力!D24)</f>
        <v/>
      </c>
      <c r="E27" s="30" t="str">
        <f>IF(聴力!E24="","",聴力!E24)</f>
        <v/>
      </c>
      <c r="F27" s="30" t="str">
        <f>IF(聴力!F24="","",聴力!F24)</f>
        <v/>
      </c>
      <c r="G27" s="30" t="str">
        <f>IF(聴力!G24="","",聴力!G24)</f>
        <v/>
      </c>
      <c r="H27" s="30" t="str">
        <f>IF(聴力!H24="","",聴力!H24)</f>
        <v/>
      </c>
      <c r="I27" s="30" t="str">
        <f>IF(聴力!I24="","",聴力!I24)</f>
        <v/>
      </c>
      <c r="J27" s="30" t="str">
        <f>IF(聴力!J24="","",聴力!J24)</f>
        <v/>
      </c>
      <c r="K27" s="30" t="str">
        <f>IF(聴力!K24="","",聴力!K24)</f>
        <v/>
      </c>
      <c r="L27" s="30" t="str">
        <f>IF(聴力!L24="","",聴力!L24)</f>
        <v/>
      </c>
      <c r="M27" s="30" t="str">
        <f>IF(聴力!M24="","",聴力!M24)</f>
        <v/>
      </c>
      <c r="N27" s="30" t="str">
        <f>IF(聴力!N24="","",聴力!N24)</f>
        <v/>
      </c>
      <c r="O27" s="26"/>
      <c r="P27" s="30" t="str">
        <f>IF(聴力!P24="","",聴力!P24)</f>
        <v/>
      </c>
      <c r="Q27" s="438" t="str">
        <f>IF(聴力!Q24="","",聴力!Q24)</f>
        <v/>
      </c>
      <c r="R27" s="34" t="str">
        <f>IF(聴力!R24="","",聴力!R24)</f>
        <v/>
      </c>
    </row>
    <row r="28" spans="2:19">
      <c r="B28" s="801">
        <f>聴力!B25</f>
        <v>0</v>
      </c>
      <c r="C28" s="16" t="str">
        <f>聴力!C25</f>
        <v>右</v>
      </c>
      <c r="D28" s="29" t="str">
        <f>IF(聴力!D25="","",聴力!D25)</f>
        <v/>
      </c>
      <c r="E28" s="29" t="str">
        <f>IF(聴力!E25="","",聴力!E25)</f>
        <v/>
      </c>
      <c r="F28" s="29" t="str">
        <f>IF(聴力!F25="","",聴力!F25)</f>
        <v/>
      </c>
      <c r="G28" s="29" t="str">
        <f>IF(聴力!G25="","",聴力!G25)</f>
        <v/>
      </c>
      <c r="H28" s="29" t="str">
        <f>IF(聴力!H25="","",聴力!H25)</f>
        <v/>
      </c>
      <c r="I28" s="29" t="str">
        <f>IF(聴力!I25="","",聴力!I25)</f>
        <v/>
      </c>
      <c r="J28" s="29" t="str">
        <f>IF(聴力!J25="","",聴力!J25)</f>
        <v/>
      </c>
      <c r="K28" s="29" t="str">
        <f>IF(聴力!K25="","",聴力!K25)</f>
        <v/>
      </c>
      <c r="L28" s="29" t="str">
        <f>IF(聴力!L25="","",聴力!L25)</f>
        <v/>
      </c>
      <c r="M28" s="29" t="str">
        <f>IF(聴力!M25="","",聴力!M25)</f>
        <v/>
      </c>
      <c r="N28" s="29" t="str">
        <f>IF(聴力!N25="","",聴力!N25)</f>
        <v/>
      </c>
      <c r="O28" s="25"/>
      <c r="P28" s="29" t="str">
        <f>IF(聴力!P25="","",聴力!P25)</f>
        <v/>
      </c>
      <c r="Q28" s="437" t="str">
        <f>IF(聴力!Q25="","",聴力!Q25)</f>
        <v/>
      </c>
      <c r="R28" s="33" t="str">
        <f>IF(聴力!R25="","",聴力!R25)</f>
        <v/>
      </c>
    </row>
    <row r="29" spans="2:19">
      <c r="B29" s="802"/>
      <c r="C29" s="22" t="str">
        <f>聴力!C26</f>
        <v>左</v>
      </c>
      <c r="D29" s="30" t="str">
        <f>IF(聴力!D26="","",聴力!D26)</f>
        <v/>
      </c>
      <c r="E29" s="30" t="str">
        <f>IF(聴力!E26="","",聴力!E26)</f>
        <v/>
      </c>
      <c r="F29" s="30" t="str">
        <f>IF(聴力!F26="","",聴力!F26)</f>
        <v/>
      </c>
      <c r="G29" s="30" t="str">
        <f>IF(聴力!G26="","",聴力!G26)</f>
        <v/>
      </c>
      <c r="H29" s="30" t="str">
        <f>IF(聴力!H26="","",聴力!H26)</f>
        <v/>
      </c>
      <c r="I29" s="30" t="str">
        <f>IF(聴力!I26="","",聴力!I26)</f>
        <v/>
      </c>
      <c r="J29" s="30" t="str">
        <f>IF(聴力!J26="","",聴力!J26)</f>
        <v/>
      </c>
      <c r="K29" s="30" t="str">
        <f>IF(聴力!K26="","",聴力!K26)</f>
        <v/>
      </c>
      <c r="L29" s="30" t="str">
        <f>IF(聴力!L26="","",聴力!L26)</f>
        <v/>
      </c>
      <c r="M29" s="30" t="str">
        <f>IF(聴力!M26="","",聴力!M26)</f>
        <v/>
      </c>
      <c r="N29" s="30" t="str">
        <f>IF(聴力!N26="","",聴力!N26)</f>
        <v/>
      </c>
      <c r="O29" s="26"/>
      <c r="P29" s="30" t="str">
        <f>IF(聴力!P26="","",聴力!P26)</f>
        <v/>
      </c>
      <c r="Q29" s="438" t="str">
        <f>IF(聴力!Q26="","",聴力!Q26)</f>
        <v/>
      </c>
      <c r="R29" s="34" t="str">
        <f>IF(聴力!R26="","",聴力!R26)</f>
        <v/>
      </c>
    </row>
    <row r="30" spans="2:19">
      <c r="B30" s="801">
        <f>聴力!B27</f>
        <v>0</v>
      </c>
      <c r="C30" s="23" t="str">
        <f>聴力!C27</f>
        <v>右</v>
      </c>
      <c r="D30" s="31" t="str">
        <f>IF(聴力!D27="","",聴力!D27)</f>
        <v/>
      </c>
      <c r="E30" s="31" t="str">
        <f>IF(聴力!E27="","",聴力!E27)</f>
        <v/>
      </c>
      <c r="F30" s="31" t="str">
        <f>IF(聴力!F27="","",聴力!F27)</f>
        <v/>
      </c>
      <c r="G30" s="31" t="str">
        <f>IF(聴力!G27="","",聴力!G27)</f>
        <v/>
      </c>
      <c r="H30" s="31" t="str">
        <f>IF(聴力!H27="","",聴力!H27)</f>
        <v/>
      </c>
      <c r="I30" s="31" t="str">
        <f>IF(聴力!I27="","",聴力!I27)</f>
        <v/>
      </c>
      <c r="J30" s="31" t="str">
        <f>IF(聴力!J27="","",聴力!J27)</f>
        <v/>
      </c>
      <c r="K30" s="31" t="str">
        <f>IF(聴力!K27="","",聴力!K27)</f>
        <v/>
      </c>
      <c r="L30" s="31" t="str">
        <f>IF(聴力!L27="","",聴力!L27)</f>
        <v/>
      </c>
      <c r="M30" s="31" t="str">
        <f>IF(聴力!M27="","",聴力!M27)</f>
        <v/>
      </c>
      <c r="N30" s="31" t="str">
        <f>IF(聴力!N27="","",聴力!N27)</f>
        <v/>
      </c>
      <c r="O30" s="27"/>
      <c r="P30" s="31" t="str">
        <f>IF(聴力!P27="","",聴力!P27)</f>
        <v/>
      </c>
      <c r="Q30" s="439" t="str">
        <f>IF(聴力!Q27="","",聴力!Q27)</f>
        <v/>
      </c>
      <c r="R30" s="35" t="str">
        <f>IF(聴力!R27="","",聴力!R27)</f>
        <v/>
      </c>
    </row>
    <row r="31" spans="2:19">
      <c r="B31" s="802"/>
      <c r="C31" s="22" t="str">
        <f>聴力!C28</f>
        <v>左</v>
      </c>
      <c r="D31" s="30" t="str">
        <f>IF(聴力!D28="","",聴力!D28)</f>
        <v/>
      </c>
      <c r="E31" s="30" t="str">
        <f>IF(聴力!E28="","",聴力!E28)</f>
        <v/>
      </c>
      <c r="F31" s="30" t="str">
        <f>IF(聴力!F28="","",聴力!F28)</f>
        <v/>
      </c>
      <c r="G31" s="30" t="str">
        <f>IF(聴力!G28="","",聴力!G28)</f>
        <v/>
      </c>
      <c r="H31" s="30" t="str">
        <f>IF(聴力!H28="","",聴力!H28)</f>
        <v/>
      </c>
      <c r="I31" s="30" t="str">
        <f>IF(聴力!I28="","",聴力!I28)</f>
        <v/>
      </c>
      <c r="J31" s="30" t="str">
        <f>IF(聴力!J28="","",聴力!J28)</f>
        <v/>
      </c>
      <c r="K31" s="30" t="str">
        <f>IF(聴力!K28="","",聴力!K28)</f>
        <v/>
      </c>
      <c r="L31" s="30" t="str">
        <f>IF(聴力!L28="","",聴力!L28)</f>
        <v/>
      </c>
      <c r="M31" s="30" t="str">
        <f>IF(聴力!M28="","",聴力!M28)</f>
        <v/>
      </c>
      <c r="N31" s="30" t="str">
        <f>IF(聴力!N28="","",聴力!N28)</f>
        <v/>
      </c>
      <c r="O31" s="26"/>
      <c r="P31" s="30" t="str">
        <f>IF(聴力!P28="","",聴力!P28)</f>
        <v/>
      </c>
      <c r="Q31" s="438" t="str">
        <f>IF(聴力!Q28="","",聴力!Q28)</f>
        <v/>
      </c>
      <c r="R31" s="34" t="str">
        <f>IF(聴力!R28="","",聴力!R28)</f>
        <v/>
      </c>
    </row>
    <row r="32" spans="2:19">
      <c r="B32" s="801">
        <f>聴力!B29</f>
        <v>0</v>
      </c>
      <c r="C32" s="23" t="str">
        <f>聴力!C29</f>
        <v>右</v>
      </c>
      <c r="D32" s="31" t="str">
        <f>IF(聴力!D29="","",聴力!D29)</f>
        <v/>
      </c>
      <c r="E32" s="31" t="str">
        <f>IF(聴力!E29="","",聴力!E29)</f>
        <v/>
      </c>
      <c r="F32" s="31" t="str">
        <f>IF(聴力!F29="","",聴力!F29)</f>
        <v/>
      </c>
      <c r="G32" s="31" t="str">
        <f>IF(聴力!G29="","",聴力!G29)</f>
        <v/>
      </c>
      <c r="H32" s="31" t="str">
        <f>IF(聴力!H29="","",聴力!H29)</f>
        <v/>
      </c>
      <c r="I32" s="31" t="str">
        <f>IF(聴力!I29="","",聴力!I29)</f>
        <v/>
      </c>
      <c r="J32" s="31" t="str">
        <f>IF(聴力!J29="","",聴力!J29)</f>
        <v/>
      </c>
      <c r="K32" s="31" t="str">
        <f>IF(聴力!K29="","",聴力!K29)</f>
        <v/>
      </c>
      <c r="L32" s="31" t="str">
        <f>IF(聴力!L29="","",聴力!L29)</f>
        <v/>
      </c>
      <c r="M32" s="31" t="str">
        <f>IF(聴力!M29="","",聴力!M29)</f>
        <v/>
      </c>
      <c r="N32" s="31" t="str">
        <f>IF(聴力!N29="","",聴力!N29)</f>
        <v/>
      </c>
      <c r="O32" s="27"/>
      <c r="P32" s="31" t="str">
        <f>IF(聴力!P29="","",聴力!P29)</f>
        <v/>
      </c>
      <c r="Q32" s="439" t="str">
        <f>IF(聴力!Q29="","",聴力!Q29)</f>
        <v/>
      </c>
      <c r="R32" s="35" t="str">
        <f>IF(聴力!R29="","",聴力!R29)</f>
        <v/>
      </c>
      <c r="S32" s="115"/>
    </row>
    <row r="33" spans="2:18" ht="16.5" thickBot="1">
      <c r="B33" s="802"/>
      <c r="C33" s="22" t="str">
        <f>聴力!C30</f>
        <v>左</v>
      </c>
      <c r="D33" s="30" t="str">
        <f>IF(聴力!D30="","",聴力!D30)</f>
        <v/>
      </c>
      <c r="E33" s="30" t="str">
        <f>IF(聴力!E30="","",聴力!E30)</f>
        <v/>
      </c>
      <c r="F33" s="30" t="str">
        <f>IF(聴力!F30="","",聴力!F30)</f>
        <v/>
      </c>
      <c r="G33" s="30" t="str">
        <f>IF(聴力!G30="","",聴力!G30)</f>
        <v/>
      </c>
      <c r="H33" s="30" t="str">
        <f>IF(聴力!H30="","",聴力!H30)</f>
        <v/>
      </c>
      <c r="I33" s="30" t="str">
        <f>IF(聴力!I30="","",聴力!I30)</f>
        <v/>
      </c>
      <c r="J33" s="30" t="str">
        <f>IF(聴力!J30="","",聴力!J30)</f>
        <v/>
      </c>
      <c r="K33" s="30" t="str">
        <f>IF(聴力!K30="","",聴力!K30)</f>
        <v/>
      </c>
      <c r="L33" s="30" t="str">
        <f>IF(聴力!L30="","",聴力!L30)</f>
        <v/>
      </c>
      <c r="M33" s="30" t="str">
        <f>IF(聴力!M30="","",聴力!M30)</f>
        <v/>
      </c>
      <c r="N33" s="30" t="str">
        <f>IF(聴力!N30="","",聴力!N30)</f>
        <v/>
      </c>
      <c r="O33" s="26"/>
      <c r="P33" s="30" t="str">
        <f>IF(聴力!P30="","",聴力!P30)</f>
        <v/>
      </c>
      <c r="Q33" s="438" t="str">
        <f>IF(聴力!Q30="","",聴力!Q30)</f>
        <v/>
      </c>
      <c r="R33" s="34" t="str">
        <f>IF(聴力!R30="","",聴力!R30)</f>
        <v/>
      </c>
    </row>
    <row r="34" spans="2:18">
      <c r="B34" s="801">
        <f>聴力!B31</f>
        <v>0</v>
      </c>
      <c r="C34" s="16" t="str">
        <f>聴力!C31</f>
        <v>右</v>
      </c>
      <c r="D34" s="29" t="str">
        <f>IF(聴力!D31="","",聴力!D31)</f>
        <v/>
      </c>
      <c r="E34" s="29" t="str">
        <f>IF(聴力!E31="","",聴力!E31)</f>
        <v/>
      </c>
      <c r="F34" s="29" t="str">
        <f>IF(聴力!F31="","",聴力!F31)</f>
        <v/>
      </c>
      <c r="G34" s="29" t="str">
        <f>IF(聴力!G31="","",聴力!G31)</f>
        <v/>
      </c>
      <c r="H34" s="29" t="str">
        <f>IF(聴力!H31="","",聴力!H31)</f>
        <v/>
      </c>
      <c r="I34" s="29" t="str">
        <f>IF(聴力!I31="","",聴力!I31)</f>
        <v/>
      </c>
      <c r="J34" s="29" t="str">
        <f>IF(聴力!J31="","",聴力!J31)</f>
        <v/>
      </c>
      <c r="K34" s="29" t="str">
        <f>IF(聴力!K31="","",聴力!K31)</f>
        <v/>
      </c>
      <c r="L34" s="29" t="str">
        <f>IF(聴力!L31="","",聴力!L31)</f>
        <v/>
      </c>
      <c r="M34" s="29" t="str">
        <f>IF(聴力!M31="","",聴力!M31)</f>
        <v/>
      </c>
      <c r="N34" s="29" t="str">
        <f>IF(聴力!N31="","",聴力!N31)</f>
        <v/>
      </c>
      <c r="O34" s="25"/>
      <c r="P34" s="29" t="str">
        <f>IF(聴力!P31="","",聴力!P31)</f>
        <v/>
      </c>
      <c r="Q34" s="437" t="str">
        <f>IF(聴力!Q31="","",聴力!Q31)</f>
        <v/>
      </c>
      <c r="R34" s="33" t="str">
        <f>IF(聴力!R31="","",聴力!R31)</f>
        <v/>
      </c>
    </row>
    <row r="35" spans="2:18" ht="16.5" thickBot="1">
      <c r="B35" s="802"/>
      <c r="C35" s="22" t="str">
        <f>聴力!C32</f>
        <v>左</v>
      </c>
      <c r="D35" s="30" t="str">
        <f>IF(聴力!D32="","",聴力!D32)</f>
        <v/>
      </c>
      <c r="E35" s="30" t="str">
        <f>IF(聴力!E32="","",聴力!E32)</f>
        <v/>
      </c>
      <c r="F35" s="30" t="str">
        <f>IF(聴力!F32="","",聴力!F32)</f>
        <v/>
      </c>
      <c r="G35" s="30" t="str">
        <f>IF(聴力!G32="","",聴力!G32)</f>
        <v/>
      </c>
      <c r="H35" s="30" t="str">
        <f>IF(聴力!H32="","",聴力!H32)</f>
        <v/>
      </c>
      <c r="I35" s="30" t="str">
        <f>IF(聴力!I32="","",聴力!I32)</f>
        <v/>
      </c>
      <c r="J35" s="30" t="str">
        <f>IF(聴力!J32="","",聴力!J32)</f>
        <v/>
      </c>
      <c r="K35" s="30" t="str">
        <f>IF(聴力!K32="","",聴力!K32)</f>
        <v/>
      </c>
      <c r="L35" s="30" t="str">
        <f>IF(聴力!L32="","",聴力!L32)</f>
        <v/>
      </c>
      <c r="M35" s="30" t="str">
        <f>IF(聴力!M32="","",聴力!M32)</f>
        <v/>
      </c>
      <c r="N35" s="30" t="str">
        <f>IF(聴力!N32="","",聴力!N32)</f>
        <v/>
      </c>
      <c r="O35" s="26"/>
      <c r="P35" s="30" t="str">
        <f>IF(聴力!P32="","",聴力!P32)</f>
        <v/>
      </c>
      <c r="Q35" s="438" t="str">
        <f>IF(聴力!Q32="","",聴力!Q32)</f>
        <v/>
      </c>
      <c r="R35" s="34" t="str">
        <f>IF(聴力!R32="","",聴力!R32)</f>
        <v/>
      </c>
    </row>
    <row r="36" spans="2:18">
      <c r="B36" s="801">
        <f>聴力!B33</f>
        <v>0</v>
      </c>
      <c r="C36" s="23" t="str">
        <f>聴力!C33</f>
        <v>右</v>
      </c>
      <c r="D36" s="31" t="str">
        <f>IF(聴力!D33="","",聴力!D33)</f>
        <v/>
      </c>
      <c r="E36" s="31" t="str">
        <f>IF(聴力!E33="","",聴力!E33)</f>
        <v/>
      </c>
      <c r="F36" s="31" t="str">
        <f>IF(聴力!F33="","",聴力!F33)</f>
        <v/>
      </c>
      <c r="G36" s="31" t="str">
        <f>IF(聴力!G33="","",聴力!G33)</f>
        <v/>
      </c>
      <c r="H36" s="31" t="str">
        <f>IF(聴力!H33="","",聴力!H33)</f>
        <v/>
      </c>
      <c r="I36" s="31" t="str">
        <f>IF(聴力!I33="","",聴力!I33)</f>
        <v/>
      </c>
      <c r="J36" s="31" t="str">
        <f>IF(聴力!J33="","",聴力!J33)</f>
        <v/>
      </c>
      <c r="K36" s="31" t="str">
        <f>IF(聴力!K33="","",聴力!K33)</f>
        <v/>
      </c>
      <c r="L36" s="31" t="str">
        <f>IF(聴力!L33="","",聴力!L33)</f>
        <v/>
      </c>
      <c r="M36" s="31" t="str">
        <f>IF(聴力!M33="","",聴力!M33)</f>
        <v/>
      </c>
      <c r="N36" s="31" t="str">
        <f>IF(聴力!N33="","",聴力!N33)</f>
        <v/>
      </c>
      <c r="O36" s="27"/>
      <c r="P36" s="31" t="str">
        <f>IF(聴力!P33="","",聴力!P33)</f>
        <v/>
      </c>
      <c r="Q36" s="439" t="str">
        <f>IF(聴力!Q33="","",聴力!Q33)</f>
        <v/>
      </c>
      <c r="R36" s="35" t="str">
        <f>IF(聴力!R33="","",聴力!R33)</f>
        <v/>
      </c>
    </row>
    <row r="37" spans="2:18" ht="16.5" thickBot="1">
      <c r="B37" s="802"/>
      <c r="C37" s="22" t="str">
        <f>聴力!C34</f>
        <v>左</v>
      </c>
      <c r="D37" s="30" t="str">
        <f>IF(聴力!D34="","",聴力!D34)</f>
        <v/>
      </c>
      <c r="E37" s="30" t="str">
        <f>IF(聴力!E34="","",聴力!E34)</f>
        <v/>
      </c>
      <c r="F37" s="30" t="str">
        <f>IF(聴力!F34="","",聴力!F34)</f>
        <v/>
      </c>
      <c r="G37" s="30" t="str">
        <f>IF(聴力!G34="","",聴力!G34)</f>
        <v/>
      </c>
      <c r="H37" s="30" t="str">
        <f>IF(聴力!H34="","",聴力!H34)</f>
        <v/>
      </c>
      <c r="I37" s="30" t="str">
        <f>IF(聴力!I34="","",聴力!I34)</f>
        <v/>
      </c>
      <c r="J37" s="30" t="str">
        <f>IF(聴力!J34="","",聴力!J34)</f>
        <v/>
      </c>
      <c r="K37" s="30" t="str">
        <f>IF(聴力!K34="","",聴力!K34)</f>
        <v/>
      </c>
      <c r="L37" s="30" t="str">
        <f>IF(聴力!L34="","",聴力!L34)</f>
        <v/>
      </c>
      <c r="M37" s="30" t="str">
        <f>IF(聴力!M34="","",聴力!M34)</f>
        <v/>
      </c>
      <c r="N37" s="30" t="str">
        <f>IF(聴力!N34="","",聴力!N34)</f>
        <v/>
      </c>
      <c r="O37" s="26"/>
      <c r="P37" s="30" t="str">
        <f>IF(聴力!P34="","",聴力!P34)</f>
        <v/>
      </c>
      <c r="Q37" s="438" t="str">
        <f>IF(聴力!Q34="","",聴力!Q34)</f>
        <v/>
      </c>
      <c r="R37" s="34" t="str">
        <f>IF(聴力!R34="","",聴力!R34)</f>
        <v/>
      </c>
    </row>
    <row r="38" spans="2:18">
      <c r="B38" s="801">
        <f>聴力!B35</f>
        <v>0</v>
      </c>
      <c r="C38" s="23" t="str">
        <f>聴力!C35</f>
        <v>右</v>
      </c>
      <c r="D38" s="31" t="str">
        <f>IF(聴力!D35="","",聴力!D35)</f>
        <v/>
      </c>
      <c r="E38" s="31" t="str">
        <f>IF(聴力!E35="","",聴力!E35)</f>
        <v/>
      </c>
      <c r="F38" s="31" t="str">
        <f>IF(聴力!F35="","",聴力!F35)</f>
        <v/>
      </c>
      <c r="G38" s="31" t="str">
        <f>IF(聴力!G35="","",聴力!G35)</f>
        <v/>
      </c>
      <c r="H38" s="31" t="str">
        <f>IF(聴力!H35="","",聴力!H35)</f>
        <v/>
      </c>
      <c r="I38" s="31" t="str">
        <f>IF(聴力!I35="","",聴力!I35)</f>
        <v/>
      </c>
      <c r="J38" s="31" t="str">
        <f>IF(聴力!J35="","",聴力!J35)</f>
        <v/>
      </c>
      <c r="K38" s="31" t="str">
        <f>IF(聴力!K35="","",聴力!K35)</f>
        <v/>
      </c>
      <c r="L38" s="31" t="str">
        <f>IF(聴力!L35="","",聴力!L35)</f>
        <v/>
      </c>
      <c r="M38" s="31" t="str">
        <f>IF(聴力!M35="","",聴力!M35)</f>
        <v/>
      </c>
      <c r="N38" s="31" t="str">
        <f>IF(聴力!N35="","",聴力!N35)</f>
        <v/>
      </c>
      <c r="O38" s="27"/>
      <c r="P38" s="31" t="str">
        <f>IF(聴力!P35="","",聴力!P35)</f>
        <v/>
      </c>
      <c r="Q38" s="439" t="str">
        <f>IF(聴力!Q35="","",聴力!Q35)</f>
        <v/>
      </c>
      <c r="R38" s="35" t="str">
        <f>IF(聴力!R35="","",聴力!R35)</f>
        <v/>
      </c>
    </row>
    <row r="39" spans="2:18" ht="16.5" thickBot="1">
      <c r="B39" s="802"/>
      <c r="C39" s="22" t="str">
        <f>聴力!C36</f>
        <v>左</v>
      </c>
      <c r="D39" s="30" t="str">
        <f>IF(聴力!D36="","",聴力!D36)</f>
        <v/>
      </c>
      <c r="E39" s="30" t="str">
        <f>IF(聴力!E36="","",聴力!E36)</f>
        <v/>
      </c>
      <c r="F39" s="30" t="str">
        <f>IF(聴力!F36="","",聴力!F36)</f>
        <v/>
      </c>
      <c r="G39" s="30" t="str">
        <f>IF(聴力!G36="","",聴力!G36)</f>
        <v/>
      </c>
      <c r="H39" s="30" t="str">
        <f>IF(聴力!H36="","",聴力!H36)</f>
        <v/>
      </c>
      <c r="I39" s="30" t="str">
        <f>IF(聴力!I36="","",聴力!I36)</f>
        <v/>
      </c>
      <c r="J39" s="30" t="str">
        <f>IF(聴力!J36="","",聴力!J36)</f>
        <v/>
      </c>
      <c r="K39" s="30" t="str">
        <f>IF(聴力!K36="","",聴力!K36)</f>
        <v/>
      </c>
      <c r="L39" s="30" t="str">
        <f>IF(聴力!L36="","",聴力!L36)</f>
        <v/>
      </c>
      <c r="M39" s="30" t="str">
        <f>IF(聴力!M36="","",聴力!M36)</f>
        <v/>
      </c>
      <c r="N39" s="30" t="str">
        <f>IF(聴力!N36="","",聴力!N36)</f>
        <v/>
      </c>
      <c r="O39" s="26"/>
      <c r="P39" s="30" t="str">
        <f>IF(聴力!P36="","",聴力!P36)</f>
        <v/>
      </c>
      <c r="Q39" s="438" t="str">
        <f>IF(聴力!Q36="","",聴力!Q36)</f>
        <v/>
      </c>
      <c r="R39" s="34" t="str">
        <f>IF(聴力!R36="","",聴力!R36)</f>
        <v/>
      </c>
    </row>
  </sheetData>
  <mergeCells count="21">
    <mergeCell ref="B34:B35"/>
    <mergeCell ref="B36:B37"/>
    <mergeCell ref="B38:B39"/>
    <mergeCell ref="B3:R3"/>
    <mergeCell ref="B7:O7"/>
    <mergeCell ref="D8:I8"/>
    <mergeCell ref="J8:O8"/>
    <mergeCell ref="P7:R8"/>
    <mergeCell ref="B8:C9"/>
    <mergeCell ref="B10:B11"/>
    <mergeCell ref="B12:B13"/>
    <mergeCell ref="B14:B15"/>
    <mergeCell ref="B16:B17"/>
    <mergeCell ref="B18:B19"/>
    <mergeCell ref="B30:B31"/>
    <mergeCell ref="B32:B33"/>
    <mergeCell ref="B20:B21"/>
    <mergeCell ref="B22:B23"/>
    <mergeCell ref="B24:B25"/>
    <mergeCell ref="B26:B27"/>
    <mergeCell ref="B28:B29"/>
  </mergeCells>
  <phoneticPr fontId="8"/>
  <pageMargins left="0.7" right="0.7" top="0.75" bottom="0.75" header="0.3" footer="0.3"/>
  <pageSetup paperSize="9" orientation="portrai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6">
    <tabColor rgb="FF7030A0"/>
  </sheetPr>
  <dimension ref="B3:AB29"/>
  <sheetViews>
    <sheetView workbookViewId="0">
      <selection activeCell="D7" sqref="D7:W7"/>
    </sheetView>
  </sheetViews>
  <sheetFormatPr defaultColWidth="9" defaultRowHeight="16"/>
  <cols>
    <col min="1" max="1" width="9" style="69" customWidth="1"/>
    <col min="2" max="28" width="3.58203125" style="69" customWidth="1"/>
    <col min="29" max="29" width="9" style="69" customWidth="1"/>
    <col min="30" max="16384" width="9" style="69"/>
  </cols>
  <sheetData>
    <row r="3" spans="2:28">
      <c r="B3" s="694" t="s">
        <v>223</v>
      </c>
      <c r="C3" s="694"/>
      <c r="D3" s="694"/>
      <c r="E3" s="694"/>
      <c r="F3" s="694"/>
      <c r="G3" s="694"/>
      <c r="H3" s="694"/>
      <c r="I3" s="694"/>
      <c r="J3" s="694"/>
      <c r="K3" s="694"/>
      <c r="L3" s="694"/>
      <c r="M3" s="694"/>
      <c r="N3" s="694"/>
      <c r="O3" s="694"/>
      <c r="P3" s="694"/>
      <c r="Q3" s="694"/>
      <c r="R3" s="694"/>
      <c r="S3" s="694"/>
      <c r="T3" s="694"/>
      <c r="U3" s="694"/>
      <c r="V3" s="694"/>
      <c r="W3" s="694"/>
      <c r="X3" s="694"/>
      <c r="Y3" s="694"/>
      <c r="Z3" s="694"/>
      <c r="AA3" s="694"/>
      <c r="AB3" s="694"/>
    </row>
    <row r="7" spans="2:28" ht="33">
      <c r="B7" s="821" t="str">
        <f>視機能!B4</f>
        <v>視機能の状況</v>
      </c>
      <c r="C7" s="822" t="s">
        <v>342</v>
      </c>
      <c r="D7" s="226" t="s">
        <v>343</v>
      </c>
      <c r="E7" s="225" t="s">
        <v>12</v>
      </c>
      <c r="F7" s="826" t="str">
        <f>IF(視機能!D4="","",視機能!D4)</f>
        <v/>
      </c>
      <c r="G7" s="796"/>
      <c r="H7" s="223" t="s">
        <v>23</v>
      </c>
      <c r="I7" s="826" t="str">
        <f>IF(視機能!D5="","",視機能!D5)</f>
        <v/>
      </c>
      <c r="J7" s="796"/>
      <c r="K7" s="827" t="s">
        <v>212</v>
      </c>
      <c r="L7" s="828"/>
      <c r="M7" s="227" t="s">
        <v>12</v>
      </c>
      <c r="N7" s="829" t="str">
        <f>IF(視機能!D6="","",視機能!D6)</f>
        <v/>
      </c>
      <c r="O7" s="798"/>
      <c r="P7" s="798"/>
      <c r="Q7" s="224" t="s">
        <v>23</v>
      </c>
      <c r="R7" s="826" t="str">
        <f>IF(視機能!D6="","",視機能!D6)</f>
        <v/>
      </c>
      <c r="S7" s="796"/>
      <c r="T7" s="796"/>
      <c r="U7" s="830" t="str">
        <f>視機能!C8</f>
        <v>使用文字</v>
      </c>
      <c r="V7" s="831"/>
      <c r="W7" s="832" t="str">
        <f>IF(視機能!D8="","",視機能!D8)</f>
        <v/>
      </c>
      <c r="X7" s="833"/>
      <c r="Y7" s="830" t="str">
        <f>視機能!C9</f>
        <v>墨字Point</v>
      </c>
      <c r="Z7" s="831"/>
      <c r="AA7" s="832" t="str">
        <f>IF(視機能!D9="","",視機能!D9)</f>
        <v/>
      </c>
      <c r="AB7" s="833"/>
    </row>
    <row r="8" spans="2:28" ht="31.5" customHeight="1">
      <c r="B8" s="821"/>
      <c r="C8" s="822"/>
      <c r="D8" s="816" t="s">
        <v>109</v>
      </c>
      <c r="E8" s="817"/>
      <c r="F8" s="818"/>
      <c r="G8" s="819" t="str">
        <f>IF(視機能!D10="","",視機能!D10)</f>
        <v/>
      </c>
      <c r="H8" s="820"/>
      <c r="I8" s="820"/>
      <c r="J8" s="820"/>
      <c r="K8" s="820"/>
      <c r="L8" s="820"/>
      <c r="M8" s="820"/>
      <c r="N8" s="820"/>
      <c r="O8" s="820"/>
      <c r="P8" s="820"/>
      <c r="Q8" s="820"/>
      <c r="R8" s="820"/>
      <c r="S8" s="820"/>
      <c r="T8" s="820"/>
      <c r="U8" s="820"/>
      <c r="V8" s="820"/>
      <c r="W8" s="820"/>
      <c r="X8" s="820"/>
      <c r="Y8" s="820"/>
      <c r="Z8" s="820"/>
      <c r="AA8" s="820"/>
      <c r="AB8" s="820"/>
    </row>
    <row r="9" spans="2:28">
      <c r="B9" s="821"/>
      <c r="C9" s="823" t="str">
        <f>視機能!B11</f>
        <v>備　　考</v>
      </c>
      <c r="D9" s="824" t="str">
        <f>IF(視機能!D11="","",視機能!D11)</f>
        <v/>
      </c>
      <c r="E9" s="825"/>
      <c r="F9" s="825"/>
      <c r="G9" s="825"/>
      <c r="H9" s="825"/>
      <c r="I9" s="825"/>
      <c r="J9" s="825"/>
      <c r="K9" s="825"/>
      <c r="L9" s="825"/>
      <c r="M9" s="825"/>
      <c r="N9" s="825"/>
      <c r="O9" s="825"/>
      <c r="P9" s="825"/>
      <c r="Q9" s="825"/>
      <c r="R9" s="825"/>
      <c r="S9" s="825"/>
      <c r="T9" s="825"/>
      <c r="U9" s="825"/>
      <c r="V9" s="825"/>
      <c r="W9" s="825"/>
      <c r="X9" s="825"/>
      <c r="Y9" s="825"/>
      <c r="Z9" s="825"/>
      <c r="AA9" s="825"/>
      <c r="AB9" s="825"/>
    </row>
    <row r="10" spans="2:28">
      <c r="B10" s="821"/>
      <c r="C10" s="823"/>
      <c r="D10" s="824"/>
      <c r="E10" s="825"/>
      <c r="F10" s="825"/>
      <c r="G10" s="825"/>
      <c r="H10" s="825"/>
      <c r="I10" s="825"/>
      <c r="J10" s="825"/>
      <c r="K10" s="825"/>
      <c r="L10" s="825"/>
      <c r="M10" s="825"/>
      <c r="N10" s="825"/>
      <c r="O10" s="825"/>
      <c r="P10" s="825"/>
      <c r="Q10" s="825"/>
      <c r="R10" s="825"/>
      <c r="S10" s="825"/>
      <c r="T10" s="825"/>
      <c r="U10" s="825"/>
      <c r="V10" s="825"/>
      <c r="W10" s="825"/>
      <c r="X10" s="825"/>
      <c r="Y10" s="825"/>
      <c r="Z10" s="825"/>
      <c r="AA10" s="825"/>
      <c r="AB10" s="825"/>
    </row>
    <row r="11" spans="2:28">
      <c r="B11" s="821"/>
      <c r="C11" s="823"/>
      <c r="D11" s="824"/>
      <c r="E11" s="825"/>
      <c r="F11" s="825"/>
      <c r="G11" s="825"/>
      <c r="H11" s="825"/>
      <c r="I11" s="825"/>
      <c r="J11" s="825"/>
      <c r="K11" s="825"/>
      <c r="L11" s="825"/>
      <c r="M11" s="825"/>
      <c r="N11" s="825"/>
      <c r="O11" s="825"/>
      <c r="P11" s="825"/>
      <c r="Q11" s="825"/>
      <c r="R11" s="825"/>
      <c r="S11" s="825"/>
      <c r="T11" s="825"/>
      <c r="U11" s="825"/>
      <c r="V11" s="825"/>
      <c r="W11" s="825"/>
      <c r="X11" s="825"/>
      <c r="Y11" s="825"/>
      <c r="Z11" s="825"/>
      <c r="AA11" s="825"/>
      <c r="AB11" s="825"/>
    </row>
    <row r="21" spans="2:10" ht="12.9" customHeight="1"/>
    <row r="29" spans="2:10">
      <c r="B29" s="115"/>
      <c r="C29" s="115"/>
      <c r="D29" s="115"/>
      <c r="E29" s="115"/>
      <c r="F29" s="115"/>
      <c r="G29" s="115"/>
      <c r="H29" s="115"/>
      <c r="I29" s="115"/>
      <c r="J29" s="115"/>
    </row>
  </sheetData>
  <mergeCells count="16">
    <mergeCell ref="B3:AB3"/>
    <mergeCell ref="F7:G7"/>
    <mergeCell ref="I7:J7"/>
    <mergeCell ref="K7:L7"/>
    <mergeCell ref="N7:P7"/>
    <mergeCell ref="R7:T7"/>
    <mergeCell ref="U7:V7"/>
    <mergeCell ref="W7:X7"/>
    <mergeCell ref="Y7:Z7"/>
    <mergeCell ref="AA7:AB7"/>
    <mergeCell ref="D8:F8"/>
    <mergeCell ref="G8:AB8"/>
    <mergeCell ref="B7:B11"/>
    <mergeCell ref="C7:C8"/>
    <mergeCell ref="C9:C11"/>
    <mergeCell ref="D9:AB11"/>
  </mergeCells>
  <phoneticPr fontId="8"/>
  <pageMargins left="0.7" right="0.7" top="0.75" bottom="0.75" header="0.3" footer="0.3"/>
  <pageSetup paperSize="9" orientation="portrait"/>
  <legacy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7">
    <tabColor rgb="FF7030A0"/>
  </sheetPr>
  <dimension ref="B3:R75"/>
  <sheetViews>
    <sheetView topLeftCell="A34" workbookViewId="0">
      <selection activeCell="D7" sqref="D7:W7"/>
    </sheetView>
  </sheetViews>
  <sheetFormatPr defaultColWidth="9" defaultRowHeight="16"/>
  <cols>
    <col min="1" max="1" width="9" style="69" customWidth="1"/>
    <col min="2" max="2" width="13.5" style="69" customWidth="1"/>
    <col min="3" max="3" width="16.5" style="69" customWidth="1"/>
    <col min="4" max="4" width="21.58203125" style="69" customWidth="1"/>
    <col min="5" max="5" width="21" style="69" bestFit="1" customWidth="1"/>
    <col min="6" max="6" width="3.9140625" style="69" customWidth="1"/>
    <col min="7" max="7" width="12.5" style="69" bestFit="1" customWidth="1"/>
    <col min="8" max="8" width="14" style="69" customWidth="1"/>
    <col min="9" max="9" width="30" style="69" bestFit="1" customWidth="1"/>
    <col min="10" max="10" width="21" style="69" bestFit="1" customWidth="1"/>
    <col min="11" max="16384" width="9" style="69"/>
  </cols>
  <sheetData>
    <row r="3" spans="2:10">
      <c r="B3" s="7" t="s">
        <v>177</v>
      </c>
      <c r="C3" s="7"/>
      <c r="D3" s="7"/>
      <c r="E3" s="7"/>
      <c r="F3" s="7"/>
      <c r="G3" s="7"/>
      <c r="H3" s="7"/>
      <c r="I3" s="7"/>
      <c r="J3" s="7"/>
    </row>
    <row r="5" spans="2:10">
      <c r="C5" s="4" t="s">
        <v>89</v>
      </c>
      <c r="D5" s="4"/>
      <c r="E5" s="4"/>
      <c r="F5" s="4"/>
      <c r="G5" s="4"/>
      <c r="H5" s="4"/>
      <c r="I5" s="4"/>
      <c r="J5" s="4"/>
    </row>
    <row r="7" spans="2:10">
      <c r="C7" s="6" t="e">
        <f>#REF!</f>
        <v>#REF!</v>
      </c>
      <c r="D7" s="3" t="e">
        <f>#REF!</f>
        <v>#REF!</v>
      </c>
      <c r="E7" s="3"/>
      <c r="H7" s="6" t="e">
        <f>#REF!</f>
        <v>#REF!</v>
      </c>
      <c r="I7" s="3" t="e">
        <f>#REF!</f>
        <v>#REF!</v>
      </c>
      <c r="J7" s="3"/>
    </row>
    <row r="8" spans="2:10">
      <c r="C8" s="215" t="e">
        <f>#REF!</f>
        <v>#REF!</v>
      </c>
      <c r="D8" s="228" t="e">
        <f>#REF!</f>
        <v>#REF!</v>
      </c>
      <c r="E8" s="215" t="e">
        <f>#REF!</f>
        <v>#REF!</v>
      </c>
      <c r="H8" s="215" t="e">
        <f>#REF!</f>
        <v>#REF!</v>
      </c>
      <c r="I8" s="215" t="e">
        <f>#REF!</f>
        <v>#REF!</v>
      </c>
      <c r="J8" s="215" t="e">
        <f>#REF!</f>
        <v>#REF!</v>
      </c>
    </row>
    <row r="9" spans="2:10">
      <c r="C9" s="15" t="e">
        <f>IF(#REF!="","",#REF!)</f>
        <v>#REF!</v>
      </c>
      <c r="D9" s="229" t="e">
        <f>IF(#REF!="","",#REF!)</f>
        <v>#REF!</v>
      </c>
      <c r="E9" s="241" t="e">
        <f>IF(#REF!="","",#REF!)</f>
        <v>#REF!</v>
      </c>
      <c r="H9" s="15" t="e">
        <f>IF(#REF!="","",#REF!)</f>
        <v>#REF!</v>
      </c>
      <c r="I9" s="229" t="e">
        <f>IF(#REF!="","",#REF!)</f>
        <v>#REF!</v>
      </c>
      <c r="J9" s="241" t="e">
        <f>IF(#REF!="","",#REF!)</f>
        <v>#REF!</v>
      </c>
    </row>
    <row r="10" spans="2:10">
      <c r="C10" s="15" t="e">
        <f>IF(#REF!="","",#REF!)</f>
        <v>#REF!</v>
      </c>
      <c r="D10" s="229" t="e">
        <f>IF(#REF!="","",#REF!)</f>
        <v>#REF!</v>
      </c>
      <c r="E10" s="241" t="e">
        <f>IF(#REF!="","",#REF!)</f>
        <v>#REF!</v>
      </c>
      <c r="H10" s="15" t="e">
        <f>IF(#REF!="","",#REF!)</f>
        <v>#REF!</v>
      </c>
      <c r="I10" s="229" t="e">
        <f>IF(#REF!="","",#REF!)</f>
        <v>#REF!</v>
      </c>
      <c r="J10" s="241" t="e">
        <f>IF(#REF!="","",#REF!)</f>
        <v>#REF!</v>
      </c>
    </row>
    <row r="11" spans="2:10">
      <c r="C11" s="15" t="e">
        <f>IF(#REF!="","",#REF!)</f>
        <v>#REF!</v>
      </c>
      <c r="D11" s="229" t="e">
        <f>IF(#REF!="","",#REF!)</f>
        <v>#REF!</v>
      </c>
      <c r="E11" s="241" t="e">
        <f>IF(#REF!="","",#REF!)</f>
        <v>#REF!</v>
      </c>
      <c r="H11" s="15" t="e">
        <f>IF(#REF!="","",#REF!)</f>
        <v>#REF!</v>
      </c>
      <c r="I11" s="229" t="e">
        <f>IF(#REF!="","",#REF!)</f>
        <v>#REF!</v>
      </c>
      <c r="J11" s="241" t="e">
        <f>IF(#REF!="","",#REF!)</f>
        <v>#REF!</v>
      </c>
    </row>
    <row r="12" spans="2:10">
      <c r="C12" s="15" t="e">
        <f>IF(#REF!="","",#REF!)</f>
        <v>#REF!</v>
      </c>
      <c r="D12" s="229" t="e">
        <f>IF(#REF!="","",#REF!)</f>
        <v>#REF!</v>
      </c>
      <c r="E12" s="241" t="e">
        <f>IF(#REF!="","",#REF!)</f>
        <v>#REF!</v>
      </c>
      <c r="H12" s="15" t="e">
        <f>IF(#REF!="","",#REF!)</f>
        <v>#REF!</v>
      </c>
      <c r="I12" s="229" t="e">
        <f>IF(#REF!="","",#REF!)</f>
        <v>#REF!</v>
      </c>
      <c r="J12" s="241" t="e">
        <f>IF(#REF!="","",#REF!)</f>
        <v>#REF!</v>
      </c>
    </row>
    <row r="13" spans="2:10">
      <c r="C13" s="15" t="e">
        <f>IF(#REF!="","",#REF!)</f>
        <v>#REF!</v>
      </c>
      <c r="D13" s="229" t="e">
        <f>IF(#REF!="","",#REF!)</f>
        <v>#REF!</v>
      </c>
      <c r="E13" s="241" t="e">
        <f>IF(#REF!="","",#REF!)</f>
        <v>#REF!</v>
      </c>
      <c r="H13" s="15" t="e">
        <f>IF(#REF!="","",#REF!)</f>
        <v>#REF!</v>
      </c>
      <c r="I13" s="229" t="e">
        <f>IF(#REF!="","",#REF!)</f>
        <v>#REF!</v>
      </c>
      <c r="J13" s="241" t="e">
        <f>IF(#REF!="","",#REF!)</f>
        <v>#REF!</v>
      </c>
    </row>
    <row r="14" spans="2:10">
      <c r="C14" s="15" t="e">
        <f>IF(#REF!="","",#REF!)</f>
        <v>#REF!</v>
      </c>
      <c r="D14" s="229" t="e">
        <f>IF(#REF!="","",#REF!)</f>
        <v>#REF!</v>
      </c>
      <c r="E14" s="241" t="e">
        <f>IF(#REF!="","",#REF!)</f>
        <v>#REF!</v>
      </c>
      <c r="H14" s="15" t="e">
        <f>IF(#REF!="","",#REF!)</f>
        <v>#REF!</v>
      </c>
      <c r="I14" s="229" t="e">
        <f>IF(#REF!="","",#REF!)</f>
        <v>#REF!</v>
      </c>
      <c r="J14" s="241" t="e">
        <f>IF(#REF!="","",#REF!)</f>
        <v>#REF!</v>
      </c>
    </row>
    <row r="15" spans="2:10">
      <c r="C15" s="15" t="e">
        <f>IF(#REF!="","",#REF!)</f>
        <v>#REF!</v>
      </c>
      <c r="D15" s="229" t="e">
        <f>IF(#REF!="","",#REF!)</f>
        <v>#REF!</v>
      </c>
      <c r="E15" s="241" t="e">
        <f>IF(#REF!="","",#REF!)</f>
        <v>#REF!</v>
      </c>
      <c r="H15" s="15" t="e">
        <f>IF(#REF!="","",#REF!)</f>
        <v>#REF!</v>
      </c>
      <c r="I15" s="229" t="e">
        <f>IF(#REF!="","",#REF!)</f>
        <v>#REF!</v>
      </c>
      <c r="J15" s="241" t="e">
        <f>IF(#REF!="","",#REF!)</f>
        <v>#REF!</v>
      </c>
    </row>
    <row r="16" spans="2:10">
      <c r="C16" s="15" t="e">
        <f>IF(#REF!="","",#REF!)</f>
        <v>#REF!</v>
      </c>
      <c r="D16" s="229" t="e">
        <f>IF(#REF!="","",#REF!)</f>
        <v>#REF!</v>
      </c>
      <c r="E16" s="241" t="e">
        <f>IF(#REF!="","",#REF!)</f>
        <v>#REF!</v>
      </c>
      <c r="H16" s="15" t="e">
        <f>IF(#REF!="","",#REF!)</f>
        <v>#REF!</v>
      </c>
      <c r="I16" s="229" t="e">
        <f>IF(#REF!="","",#REF!)</f>
        <v>#REF!</v>
      </c>
      <c r="J16" s="241" t="e">
        <f>IF(#REF!="","",#REF!)</f>
        <v>#REF!</v>
      </c>
    </row>
    <row r="17" spans="3:18">
      <c r="C17" s="15" t="e">
        <f>IF(#REF!="","",#REF!)</f>
        <v>#REF!</v>
      </c>
      <c r="D17" s="229" t="e">
        <f>IF(#REF!="","",#REF!)</f>
        <v>#REF!</v>
      </c>
      <c r="E17" s="241" t="e">
        <f>IF(#REF!="","",#REF!)</f>
        <v>#REF!</v>
      </c>
      <c r="H17" s="15" t="e">
        <f>IF(#REF!="","",#REF!)</f>
        <v>#REF!</v>
      </c>
      <c r="I17" s="229" t="e">
        <f>IF(#REF!="","",#REF!)</f>
        <v>#REF!</v>
      </c>
      <c r="J17" s="241" t="e">
        <f>IF(#REF!="","",#REF!)</f>
        <v>#REF!</v>
      </c>
    </row>
    <row r="18" spans="3:18">
      <c r="C18" s="41" t="e">
        <f>IF(#REF!="","",#REF!)</f>
        <v>#REF!</v>
      </c>
      <c r="D18" s="230" t="e">
        <f>IF(#REF!="","",#REF!)</f>
        <v>#REF!</v>
      </c>
      <c r="E18" s="244" t="e">
        <f>IF(#REF!="","",#REF!)</f>
        <v>#REF!</v>
      </c>
      <c r="H18" s="41" t="e">
        <f>IF(#REF!="","",#REF!)</f>
        <v>#REF!</v>
      </c>
      <c r="I18" s="230" t="e">
        <f>IF(#REF!="","",#REF!)</f>
        <v>#REF!</v>
      </c>
      <c r="J18" s="244" t="e">
        <f>IF(#REF!="","",#REF!)</f>
        <v>#REF!</v>
      </c>
    </row>
    <row r="19" spans="3:18">
      <c r="D19" s="133"/>
      <c r="E19" s="96"/>
    </row>
    <row r="20" spans="3:18">
      <c r="C20" s="6" t="e">
        <f>#REF!</f>
        <v>#REF!</v>
      </c>
      <c r="D20" s="3" t="e">
        <f>#REF!</f>
        <v>#REF!</v>
      </c>
      <c r="E20" s="3"/>
      <c r="H20" s="6" t="e">
        <f>#REF!</f>
        <v>#REF!</v>
      </c>
      <c r="I20" s="3" t="e">
        <f>#REF!</f>
        <v>#REF!</v>
      </c>
      <c r="J20" s="3"/>
    </row>
    <row r="21" spans="3:18">
      <c r="C21" s="215" t="e">
        <f>#REF!</f>
        <v>#REF!</v>
      </c>
      <c r="D21" s="228" t="e">
        <f>#REF!</f>
        <v>#REF!</v>
      </c>
      <c r="E21" s="215" t="e">
        <f>#REF!</f>
        <v>#REF!</v>
      </c>
      <c r="H21" s="215" t="e">
        <f>#REF!</f>
        <v>#REF!</v>
      </c>
      <c r="I21" s="215" t="e">
        <f>#REF!</f>
        <v>#REF!</v>
      </c>
      <c r="J21" s="215" t="e">
        <f>#REF!</f>
        <v>#REF!</v>
      </c>
    </row>
    <row r="22" spans="3:18">
      <c r="C22" s="15" t="e">
        <f>IF(#REF!="","",#REF!)</f>
        <v>#REF!</v>
      </c>
      <c r="D22" s="229" t="e">
        <f>IF(#REF!="","",#REF!)</f>
        <v>#REF!</v>
      </c>
      <c r="E22" s="241" t="e">
        <f>IF(#REF!="","",#REF!)</f>
        <v>#REF!</v>
      </c>
      <c r="H22" s="15" t="e">
        <f>IF(#REF!="","",#REF!)</f>
        <v>#REF!</v>
      </c>
      <c r="I22" s="231" t="e">
        <f>IF(#REF!="","",#REF!)</f>
        <v>#REF!</v>
      </c>
      <c r="J22" s="242" t="e">
        <f>IF(#REF!="","",#REF!)</f>
        <v>#REF!</v>
      </c>
    </row>
    <row r="23" spans="3:18">
      <c r="C23" s="15" t="e">
        <f>IF(#REF!="","",#REF!)</f>
        <v>#REF!</v>
      </c>
      <c r="D23" s="229" t="e">
        <f>IF(#REF!="","",#REF!)</f>
        <v>#REF!</v>
      </c>
      <c r="E23" s="241" t="e">
        <f>IF(#REF!="","",#REF!)</f>
        <v>#REF!</v>
      </c>
      <c r="H23" s="15" t="e">
        <f>IF(#REF!="","",#REF!)</f>
        <v>#REF!</v>
      </c>
      <c r="I23" s="229" t="e">
        <f>IF(#REF!="","",#REF!)</f>
        <v>#REF!</v>
      </c>
      <c r="J23" s="242" t="e">
        <f>IF(#REF!="","",#REF!)</f>
        <v>#REF!</v>
      </c>
    </row>
    <row r="24" spans="3:18">
      <c r="C24" s="15" t="e">
        <f>IF(#REF!="","",#REF!)</f>
        <v>#REF!</v>
      </c>
      <c r="D24" s="229" t="e">
        <f>IF(#REF!="","",#REF!)</f>
        <v>#REF!</v>
      </c>
      <c r="E24" s="241" t="e">
        <f>IF(#REF!="","",#REF!)</f>
        <v>#REF!</v>
      </c>
      <c r="H24" s="15" t="e">
        <f>IF(#REF!="","",#REF!)</f>
        <v>#REF!</v>
      </c>
      <c r="I24" s="229" t="e">
        <f>IF(#REF!="","",#REF!)</f>
        <v>#REF!</v>
      </c>
      <c r="J24" s="242" t="e">
        <f>IF(#REF!="","",#REF!)</f>
        <v>#REF!</v>
      </c>
    </row>
    <row r="25" spans="3:18">
      <c r="C25" s="15" t="e">
        <f>IF(#REF!="","",#REF!)</f>
        <v>#REF!</v>
      </c>
      <c r="D25" s="229" t="e">
        <f>IF(#REF!="","",#REF!)</f>
        <v>#REF!</v>
      </c>
      <c r="E25" s="241" t="e">
        <f>IF(#REF!="","",#REF!)</f>
        <v>#REF!</v>
      </c>
      <c r="H25" s="15" t="e">
        <f>IF(#REF!="","",#REF!)</f>
        <v>#REF!</v>
      </c>
      <c r="I25" s="229" t="e">
        <f>IF(#REF!="","",#REF!)</f>
        <v>#REF!</v>
      </c>
      <c r="J25" s="242" t="e">
        <f>IF(#REF!="","",#REF!)</f>
        <v>#REF!</v>
      </c>
    </row>
    <row r="26" spans="3:18">
      <c r="C26" s="15" t="e">
        <f>IF(#REF!="","",#REF!)</f>
        <v>#REF!</v>
      </c>
      <c r="D26" s="229" t="e">
        <f>IF(#REF!="","",#REF!)</f>
        <v>#REF!</v>
      </c>
      <c r="E26" s="241" t="e">
        <f>IF(#REF!="","",#REF!)</f>
        <v>#REF!</v>
      </c>
      <c r="H26" s="15" t="e">
        <f>IF(#REF!="","",#REF!)</f>
        <v>#REF!</v>
      </c>
      <c r="I26" s="229" t="e">
        <f>IF(#REF!="","",#REF!)</f>
        <v>#REF!</v>
      </c>
      <c r="J26" s="242" t="e">
        <f>IF(#REF!="","",#REF!)</f>
        <v>#REF!</v>
      </c>
    </row>
    <row r="27" spans="3:18">
      <c r="C27" s="15" t="e">
        <f>IF(#REF!="","",#REF!)</f>
        <v>#REF!</v>
      </c>
      <c r="D27" s="229" t="e">
        <f>IF(#REF!="","",#REF!)</f>
        <v>#REF!</v>
      </c>
      <c r="E27" s="241" t="e">
        <f>IF(#REF!="","",#REF!)</f>
        <v>#REF!</v>
      </c>
      <c r="H27" s="15" t="e">
        <f>IF(#REF!="","",#REF!)</f>
        <v>#REF!</v>
      </c>
      <c r="I27" s="229" t="e">
        <f>IF(#REF!="","",#REF!)</f>
        <v>#REF!</v>
      </c>
      <c r="J27" s="242" t="e">
        <f>IF(#REF!="","",#REF!)</f>
        <v>#REF!</v>
      </c>
    </row>
    <row r="28" spans="3:18">
      <c r="C28" s="15" t="e">
        <f>IF(#REF!="","",#REF!)</f>
        <v>#REF!</v>
      </c>
      <c r="D28" s="229" t="e">
        <f>IF(#REF!="","",#REF!)</f>
        <v>#REF!</v>
      </c>
      <c r="E28" s="241" t="e">
        <f>IF(#REF!="","",#REF!)</f>
        <v>#REF!</v>
      </c>
      <c r="H28" s="15" t="e">
        <f>IF(#REF!="","",#REF!)</f>
        <v>#REF!</v>
      </c>
      <c r="I28" s="229" t="e">
        <f>IF(#REF!="","",#REF!)</f>
        <v>#REF!</v>
      </c>
      <c r="J28" s="242" t="e">
        <f>IF(#REF!="","",#REF!)</f>
        <v>#REF!</v>
      </c>
    </row>
    <row r="29" spans="3:18">
      <c r="C29" s="15" t="e">
        <f>IF(#REF!="","",#REF!)</f>
        <v>#REF!</v>
      </c>
      <c r="D29" s="229" t="e">
        <f>IF(#REF!="","",#REF!)</f>
        <v>#REF!</v>
      </c>
      <c r="E29" s="241" t="e">
        <f>IF(#REF!="","",#REF!)</f>
        <v>#REF!</v>
      </c>
      <c r="H29" s="15" t="e">
        <f>IF(#REF!="","",#REF!)</f>
        <v>#REF!</v>
      </c>
      <c r="I29" s="229" t="e">
        <f>IF(#REF!="","",#REF!)</f>
        <v>#REF!</v>
      </c>
      <c r="J29" s="242" t="e">
        <f>IF(#REF!="","",#REF!)</f>
        <v>#REF!</v>
      </c>
    </row>
    <row r="30" spans="3:18">
      <c r="C30" s="15" t="e">
        <f>IF(#REF!="","",#REF!)</f>
        <v>#REF!</v>
      </c>
      <c r="D30" s="229" t="e">
        <f>IF(#REF!="","",#REF!)</f>
        <v>#REF!</v>
      </c>
      <c r="E30" s="241" t="e">
        <f>IF(#REF!="","",#REF!)</f>
        <v>#REF!</v>
      </c>
      <c r="H30" s="15" t="e">
        <f>IF(#REF!="","",#REF!)</f>
        <v>#REF!</v>
      </c>
      <c r="I30" s="229" t="e">
        <f>IF(#REF!="","",#REF!)</f>
        <v>#REF!</v>
      </c>
      <c r="J30" s="242" t="e">
        <f>IF(#REF!="","",#REF!)</f>
        <v>#REF!</v>
      </c>
    </row>
    <row r="31" spans="3:18">
      <c r="C31" s="41" t="e">
        <f>IF(#REF!="","",#REF!)</f>
        <v>#REF!</v>
      </c>
      <c r="D31" s="230" t="e">
        <f>IF(#REF!="","",#REF!)</f>
        <v>#REF!</v>
      </c>
      <c r="E31" s="244" t="e">
        <f>IF(#REF!="","",#REF!)</f>
        <v>#REF!</v>
      </c>
      <c r="H31" s="41" t="e">
        <f>IF(#REF!="","",#REF!)</f>
        <v>#REF!</v>
      </c>
      <c r="I31" s="230" t="e">
        <f>IF(#REF!="","",#REF!)</f>
        <v>#REF!</v>
      </c>
      <c r="J31" s="243" t="e">
        <f>IF(#REF!="","",#REF!)</f>
        <v>#REF!</v>
      </c>
    </row>
    <row r="32" spans="3:18">
      <c r="D32" s="134"/>
      <c r="E32" s="96"/>
      <c r="I32" s="134"/>
      <c r="J32" s="96"/>
      <c r="M32" s="134"/>
      <c r="N32" s="96"/>
      <c r="Q32" s="134"/>
      <c r="R32" s="96"/>
    </row>
    <row r="33" spans="2:18">
      <c r="C33" s="6" t="e">
        <f>#REF!</f>
        <v>#REF!</v>
      </c>
      <c r="D33" s="3" t="e">
        <f>#REF!</f>
        <v>#REF!</v>
      </c>
      <c r="E33" s="3"/>
      <c r="H33" s="6" t="e">
        <f>#REF!</f>
        <v>#REF!</v>
      </c>
      <c r="I33" s="3" t="e">
        <f>#REF!</f>
        <v>#REF!</v>
      </c>
      <c r="J33" s="3"/>
      <c r="M33" s="134"/>
      <c r="N33" s="96"/>
      <c r="Q33" s="134"/>
      <c r="R33" s="96"/>
    </row>
    <row r="34" spans="2:18">
      <c r="C34" s="215" t="e">
        <f>#REF!</f>
        <v>#REF!</v>
      </c>
      <c r="D34" s="228" t="e">
        <f>#REF!</f>
        <v>#REF!</v>
      </c>
      <c r="E34" s="215" t="e">
        <f>#REF!</f>
        <v>#REF!</v>
      </c>
      <c r="H34" s="215" t="e">
        <f>#REF!</f>
        <v>#REF!</v>
      </c>
      <c r="I34" s="215" t="e">
        <f>#REF!</f>
        <v>#REF!</v>
      </c>
      <c r="J34" s="215" t="e">
        <f>#REF!</f>
        <v>#REF!</v>
      </c>
      <c r="M34" s="134"/>
      <c r="N34" s="96"/>
      <c r="Q34" s="134"/>
      <c r="R34" s="96"/>
    </row>
    <row r="35" spans="2:18">
      <c r="C35" s="15" t="e">
        <f>IF(#REF!="","",#REF!)</f>
        <v>#REF!</v>
      </c>
      <c r="D35" s="229" t="e">
        <f>IF(#REF!="","",#REF!)</f>
        <v>#REF!</v>
      </c>
      <c r="E35" s="241" t="e">
        <f>IF(#REF!="","",#REF!)</f>
        <v>#REF!</v>
      </c>
      <c r="H35" s="15" t="e">
        <f>IF(#REF!="","",#REF!)</f>
        <v>#REF!</v>
      </c>
      <c r="I35" s="229" t="e">
        <f>IF(#REF!="","",#REF!)</f>
        <v>#REF!</v>
      </c>
      <c r="J35" s="241" t="e">
        <f>IF(#REF!="","",#REF!)</f>
        <v>#REF!</v>
      </c>
      <c r="M35" s="134"/>
      <c r="N35" s="96"/>
      <c r="Q35" s="134"/>
      <c r="R35" s="96"/>
    </row>
    <row r="36" spans="2:18">
      <c r="C36" s="15" t="e">
        <f>IF(#REF!="","",#REF!)</f>
        <v>#REF!</v>
      </c>
      <c r="D36" s="229" t="e">
        <f>IF(#REF!="","",#REF!)</f>
        <v>#REF!</v>
      </c>
      <c r="E36" s="241" t="e">
        <f>IF(#REF!="","",#REF!)</f>
        <v>#REF!</v>
      </c>
      <c r="H36" s="15" t="e">
        <f>IF(#REF!="","",#REF!)</f>
        <v>#REF!</v>
      </c>
      <c r="I36" s="229" t="e">
        <f>IF(#REF!="","",#REF!)</f>
        <v>#REF!</v>
      </c>
      <c r="J36" s="241" t="e">
        <f>IF(#REF!="","",#REF!)</f>
        <v>#REF!</v>
      </c>
      <c r="M36" s="134"/>
      <c r="N36" s="96"/>
      <c r="Q36" s="134"/>
      <c r="R36" s="96"/>
    </row>
    <row r="37" spans="2:18">
      <c r="C37" s="15" t="e">
        <f>IF(#REF!="","",#REF!)</f>
        <v>#REF!</v>
      </c>
      <c r="D37" s="229" t="e">
        <f>IF(#REF!="","",#REF!)</f>
        <v>#REF!</v>
      </c>
      <c r="E37" s="241" t="e">
        <f>IF(#REF!="","",#REF!)</f>
        <v>#REF!</v>
      </c>
      <c r="H37" s="15" t="e">
        <f>IF(#REF!="","",#REF!)</f>
        <v>#REF!</v>
      </c>
      <c r="I37" s="229" t="e">
        <f>IF(#REF!="","",#REF!)</f>
        <v>#REF!</v>
      </c>
      <c r="J37" s="241" t="e">
        <f>IF(#REF!="","",#REF!)</f>
        <v>#REF!</v>
      </c>
      <c r="M37" s="134"/>
      <c r="N37" s="96"/>
      <c r="Q37" s="134"/>
      <c r="R37" s="96"/>
    </row>
    <row r="38" spans="2:18">
      <c r="C38" s="15" t="e">
        <f>IF(#REF!="","",#REF!)</f>
        <v>#REF!</v>
      </c>
      <c r="D38" s="229" t="e">
        <f>IF(#REF!="","",#REF!)</f>
        <v>#REF!</v>
      </c>
      <c r="E38" s="241" t="e">
        <f>IF(#REF!="","",#REF!)</f>
        <v>#REF!</v>
      </c>
      <c r="H38" s="15" t="e">
        <f>IF(#REF!="","",#REF!)</f>
        <v>#REF!</v>
      </c>
      <c r="I38" s="229" t="e">
        <f>IF(#REF!="","",#REF!)</f>
        <v>#REF!</v>
      </c>
      <c r="J38" s="241" t="e">
        <f>IF(#REF!="","",#REF!)</f>
        <v>#REF!</v>
      </c>
      <c r="M38" s="134"/>
      <c r="N38" s="96"/>
      <c r="Q38" s="134"/>
      <c r="R38" s="96"/>
    </row>
    <row r="39" spans="2:18">
      <c r="C39" s="15" t="e">
        <f>IF(#REF!="","",#REF!)</f>
        <v>#REF!</v>
      </c>
      <c r="D39" s="229" t="e">
        <f>IF(#REF!="","",#REF!)</f>
        <v>#REF!</v>
      </c>
      <c r="E39" s="241" t="e">
        <f>IF(#REF!="","",#REF!)</f>
        <v>#REF!</v>
      </c>
      <c r="H39" s="15" t="e">
        <f>IF(#REF!="","",#REF!)</f>
        <v>#REF!</v>
      </c>
      <c r="I39" s="229" t="e">
        <f>IF(#REF!="","",#REF!)</f>
        <v>#REF!</v>
      </c>
      <c r="J39" s="241" t="e">
        <f>IF(#REF!="","",#REF!)</f>
        <v>#REF!</v>
      </c>
      <c r="M39" s="134"/>
      <c r="N39" s="96"/>
      <c r="Q39" s="134"/>
      <c r="R39" s="96"/>
    </row>
    <row r="40" spans="2:18">
      <c r="C40" s="15" t="e">
        <f>IF(#REF!="","",#REF!)</f>
        <v>#REF!</v>
      </c>
      <c r="D40" s="229" t="e">
        <f>IF(#REF!="","",#REF!)</f>
        <v>#REF!</v>
      </c>
      <c r="E40" s="241" t="e">
        <f>IF(#REF!="","",#REF!)</f>
        <v>#REF!</v>
      </c>
      <c r="H40" s="15" t="e">
        <f>IF(#REF!="","",#REF!)</f>
        <v>#REF!</v>
      </c>
      <c r="I40" s="229" t="e">
        <f>IF(#REF!="","",#REF!)</f>
        <v>#REF!</v>
      </c>
      <c r="J40" s="241" t="e">
        <f>IF(#REF!="","",#REF!)</f>
        <v>#REF!</v>
      </c>
      <c r="M40" s="134"/>
      <c r="N40" s="96"/>
      <c r="Q40" s="134"/>
      <c r="R40" s="96"/>
    </row>
    <row r="41" spans="2:18">
      <c r="C41" s="15" t="e">
        <f>IF(#REF!="","",#REF!)</f>
        <v>#REF!</v>
      </c>
      <c r="D41" s="229" t="e">
        <f>IF(#REF!="","",#REF!)</f>
        <v>#REF!</v>
      </c>
      <c r="E41" s="241" t="e">
        <f>IF(#REF!="","",#REF!)</f>
        <v>#REF!</v>
      </c>
      <c r="H41" s="15" t="e">
        <f>IF(#REF!="","",#REF!)</f>
        <v>#REF!</v>
      </c>
      <c r="I41" s="229" t="e">
        <f>IF(#REF!="","",#REF!)</f>
        <v>#REF!</v>
      </c>
      <c r="J41" s="241" t="e">
        <f>IF(#REF!="","",#REF!)</f>
        <v>#REF!</v>
      </c>
      <c r="M41" s="134"/>
      <c r="N41" s="96"/>
      <c r="Q41" s="134"/>
      <c r="R41" s="96"/>
    </row>
    <row r="42" spans="2:18">
      <c r="C42" s="15" t="e">
        <f>IF(#REF!="","",#REF!)</f>
        <v>#REF!</v>
      </c>
      <c r="D42" s="229" t="e">
        <f>IF(#REF!="","",#REF!)</f>
        <v>#REF!</v>
      </c>
      <c r="E42" s="241" t="e">
        <f>IF(#REF!="","",#REF!)</f>
        <v>#REF!</v>
      </c>
      <c r="H42" s="15" t="e">
        <f>IF(#REF!="","",#REF!)</f>
        <v>#REF!</v>
      </c>
      <c r="I42" s="229" t="e">
        <f>IF(#REF!="","",#REF!)</f>
        <v>#REF!</v>
      </c>
      <c r="J42" s="241" t="e">
        <f>IF(#REF!="","",#REF!)</f>
        <v>#REF!</v>
      </c>
      <c r="M42" s="134"/>
      <c r="N42" s="96"/>
      <c r="Q42" s="134"/>
      <c r="R42" s="96"/>
    </row>
    <row r="43" spans="2:18">
      <c r="C43" s="15" t="e">
        <f>IF(#REF!="","",#REF!)</f>
        <v>#REF!</v>
      </c>
      <c r="D43" s="229" t="e">
        <f>IF(#REF!="","",#REF!)</f>
        <v>#REF!</v>
      </c>
      <c r="E43" s="241" t="e">
        <f>IF(#REF!="","",#REF!)</f>
        <v>#REF!</v>
      </c>
      <c r="H43" s="15" t="e">
        <f>IF(#REF!="","",#REF!)</f>
        <v>#REF!</v>
      </c>
      <c r="I43" s="229" t="e">
        <f>IF(#REF!="","",#REF!)</f>
        <v>#REF!</v>
      </c>
      <c r="J43" s="241" t="e">
        <f>IF(#REF!="","",#REF!)</f>
        <v>#REF!</v>
      </c>
      <c r="M43" s="134"/>
      <c r="N43" s="96"/>
      <c r="Q43" s="134"/>
      <c r="R43" s="96"/>
    </row>
    <row r="44" spans="2:18">
      <c r="C44" s="41" t="e">
        <f>IF(#REF!="","",#REF!)</f>
        <v>#REF!</v>
      </c>
      <c r="D44" s="230" t="e">
        <f>IF(#REF!="","",#REF!)</f>
        <v>#REF!</v>
      </c>
      <c r="E44" s="244" t="e">
        <f>IF(#REF!="","",#REF!)</f>
        <v>#REF!</v>
      </c>
      <c r="H44" s="41" t="e">
        <f>IF(#REF!="","",#REF!)</f>
        <v>#REF!</v>
      </c>
      <c r="I44" s="230" t="e">
        <f>IF(#REF!="","",#REF!)</f>
        <v>#REF!</v>
      </c>
      <c r="J44" s="244" t="e">
        <f>IF(#REF!="","",#REF!)</f>
        <v>#REF!</v>
      </c>
      <c r="M44" s="134"/>
      <c r="N44" s="96"/>
      <c r="Q44" s="134"/>
      <c r="R44" s="96"/>
    </row>
    <row r="45" spans="2:18">
      <c r="D45" s="134"/>
      <c r="E45" s="96"/>
      <c r="I45" s="134"/>
      <c r="J45" s="96"/>
      <c r="M45" s="134"/>
      <c r="N45" s="96"/>
      <c r="Q45" s="134"/>
      <c r="R45" s="96"/>
    </row>
    <row r="47" spans="2:18">
      <c r="B47" s="4" t="s">
        <v>60</v>
      </c>
      <c r="C47" s="4"/>
      <c r="D47" s="4"/>
      <c r="E47" s="4"/>
      <c r="F47" s="4"/>
      <c r="G47" s="4"/>
      <c r="H47" s="4"/>
      <c r="I47" s="4"/>
      <c r="J47" s="4"/>
    </row>
    <row r="48" spans="2:18" ht="15.75" customHeight="1">
      <c r="C48" s="96"/>
      <c r="D48" s="96"/>
      <c r="E48" s="96"/>
      <c r="F48" s="2"/>
    </row>
    <row r="49" spans="2:10">
      <c r="B49" s="220" t="s">
        <v>9</v>
      </c>
      <c r="C49" s="220" t="s">
        <v>33</v>
      </c>
      <c r="D49" s="220" t="s">
        <v>344</v>
      </c>
      <c r="E49" s="220" t="s">
        <v>345</v>
      </c>
      <c r="F49" s="2"/>
      <c r="G49" s="220" t="s">
        <v>9</v>
      </c>
      <c r="H49" s="220" t="s">
        <v>33</v>
      </c>
      <c r="I49" s="220" t="s">
        <v>344</v>
      </c>
      <c r="J49" s="220" t="s">
        <v>345</v>
      </c>
    </row>
    <row r="50" spans="2:10">
      <c r="B50" s="208" t="e">
        <f>#REF!</f>
        <v>#REF!</v>
      </c>
      <c r="C50" s="208" t="s">
        <v>295</v>
      </c>
      <c r="D50" s="441" t="e">
        <f>IF(#REF!="","",#REF!)</f>
        <v>#REF!</v>
      </c>
      <c r="E50" s="221" t="e">
        <f>IF(#REF!="","",#REF!)</f>
        <v>#REF!</v>
      </c>
      <c r="F50" s="2"/>
      <c r="G50" s="208" t="e">
        <f>#REF!</f>
        <v>#REF!</v>
      </c>
      <c r="H50" s="208" t="s">
        <v>295</v>
      </c>
      <c r="I50" s="441" t="e">
        <f>IF(#REF!="","",#REF!)</f>
        <v>#REF!</v>
      </c>
      <c r="J50" s="221" t="e">
        <f>IF(#REF!="","",#REF!)</f>
        <v>#REF!</v>
      </c>
    </row>
    <row r="51" spans="2:10">
      <c r="B51" s="223" t="s">
        <v>0</v>
      </c>
      <c r="C51" s="442" t="e">
        <f>IF(#REF!="","",#REF!)</f>
        <v>#REF!</v>
      </c>
      <c r="D51" s="440" t="s">
        <v>34</v>
      </c>
      <c r="E51" s="222" t="e">
        <f>IF(#REF!="","",#REF!)</f>
        <v>#REF!</v>
      </c>
      <c r="F51" s="2"/>
      <c r="G51" s="223" t="s">
        <v>0</v>
      </c>
      <c r="H51" s="442" t="e">
        <f>IF(#REF!="","",#REF!)</f>
        <v>#REF!</v>
      </c>
      <c r="I51" s="440" t="s">
        <v>34</v>
      </c>
      <c r="J51" s="222" t="e">
        <f>IF(#REF!="","",#REF!)</f>
        <v>#REF!</v>
      </c>
    </row>
    <row r="52" spans="2:10">
      <c r="B52" s="96"/>
      <c r="C52" s="96"/>
      <c r="D52" s="96"/>
      <c r="E52" s="96"/>
      <c r="F52" s="2"/>
    </row>
    <row r="53" spans="2:10">
      <c r="B53" s="220" t="s">
        <v>9</v>
      </c>
      <c r="C53" s="220" t="s">
        <v>33</v>
      </c>
      <c r="D53" s="220" t="s">
        <v>344</v>
      </c>
      <c r="E53" s="220" t="s">
        <v>345</v>
      </c>
      <c r="F53" s="2"/>
    </row>
    <row r="54" spans="2:10">
      <c r="B54" s="208" t="e">
        <f>#REF!</f>
        <v>#REF!</v>
      </c>
      <c r="C54" s="208" t="s">
        <v>295</v>
      </c>
      <c r="D54" s="441" t="e">
        <f>IF(#REF!="","",#REF!)</f>
        <v>#REF!</v>
      </c>
      <c r="E54" s="221" t="e">
        <f>IF(#REF!="","",#REF!)</f>
        <v>#REF!</v>
      </c>
      <c r="F54" s="2"/>
    </row>
    <row r="55" spans="2:10">
      <c r="B55" s="223" t="s">
        <v>0</v>
      </c>
      <c r="C55" s="442" t="e">
        <f>IF(#REF!="","",#REF!)</f>
        <v>#REF!</v>
      </c>
      <c r="D55" s="440" t="s">
        <v>34</v>
      </c>
      <c r="E55" s="222" t="e">
        <f>IF(#REF!="","",#REF!)</f>
        <v>#REF!</v>
      </c>
      <c r="F55" s="2"/>
    </row>
    <row r="56" spans="2:10">
      <c r="F56" s="2"/>
    </row>
    <row r="57" spans="2:10">
      <c r="B57" s="4" t="s">
        <v>175</v>
      </c>
      <c r="C57" s="4"/>
      <c r="D57" s="4"/>
      <c r="E57" s="4"/>
      <c r="F57" s="4"/>
      <c r="G57" s="4"/>
      <c r="H57" s="4"/>
      <c r="I57" s="4"/>
      <c r="J57" s="4"/>
    </row>
    <row r="59" spans="2:10">
      <c r="B59" s="220" t="s">
        <v>9</v>
      </c>
      <c r="C59" s="220" t="s">
        <v>33</v>
      </c>
      <c r="D59" s="220" t="s">
        <v>344</v>
      </c>
      <c r="E59" s="220" t="s">
        <v>345</v>
      </c>
      <c r="F59" s="2"/>
      <c r="G59" s="220" t="s">
        <v>9</v>
      </c>
      <c r="H59" s="220" t="s">
        <v>33</v>
      </c>
      <c r="I59" s="220" t="s">
        <v>344</v>
      </c>
      <c r="J59" s="220" t="s">
        <v>345</v>
      </c>
    </row>
    <row r="60" spans="2:10">
      <c r="B60" s="208" t="e">
        <f>#REF!</f>
        <v>#REF!</v>
      </c>
      <c r="C60" s="208" t="s">
        <v>346</v>
      </c>
      <c r="D60" s="441" t="e">
        <f>IF(#REF!="","",#REF!)</f>
        <v>#REF!</v>
      </c>
      <c r="E60" s="221" t="e">
        <f>#REF!</f>
        <v>#REF!</v>
      </c>
      <c r="F60" s="2"/>
      <c r="G60" s="208" t="e">
        <f>#REF!</f>
        <v>#REF!</v>
      </c>
      <c r="H60" s="208" t="s">
        <v>346</v>
      </c>
      <c r="I60" s="441" t="e">
        <f>IF(#REF!="","",#REF!)</f>
        <v>#REF!</v>
      </c>
      <c r="J60" s="221" t="e">
        <f>IF(#REF!="","",#REF!)</f>
        <v>#REF!</v>
      </c>
    </row>
    <row r="61" spans="2:10">
      <c r="B61" s="223" t="s">
        <v>0</v>
      </c>
      <c r="C61" s="442" t="e">
        <f>IF(#REF!="","",#REF!)</f>
        <v>#REF!</v>
      </c>
      <c r="D61" s="440" t="s">
        <v>34</v>
      </c>
      <c r="E61" s="222" t="e">
        <f>IF(#REF!="","",#REF!)</f>
        <v>#REF!</v>
      </c>
      <c r="F61" s="2"/>
      <c r="G61" s="223" t="s">
        <v>0</v>
      </c>
      <c r="H61" s="442" t="e">
        <f>IF(#REF!="","",#REF!)</f>
        <v>#REF!</v>
      </c>
      <c r="I61" s="440" t="s">
        <v>34</v>
      </c>
      <c r="J61" s="222" t="e">
        <f>IF(#REF!="","",#REF!)</f>
        <v>#REF!</v>
      </c>
    </row>
    <row r="62" spans="2:10">
      <c r="B62" s="96"/>
      <c r="C62" s="96"/>
      <c r="D62" s="96"/>
      <c r="E62" s="96"/>
      <c r="F62" s="2"/>
    </row>
    <row r="63" spans="2:10">
      <c r="B63" s="220" t="s">
        <v>9</v>
      </c>
      <c r="C63" s="220" t="s">
        <v>33</v>
      </c>
      <c r="D63" s="220" t="s">
        <v>344</v>
      </c>
      <c r="E63" s="220" t="s">
        <v>345</v>
      </c>
      <c r="F63" s="2"/>
    </row>
    <row r="64" spans="2:10">
      <c r="B64" s="208" t="e">
        <f>#REF!</f>
        <v>#REF!</v>
      </c>
      <c r="C64" s="208" t="s">
        <v>346</v>
      </c>
      <c r="D64" s="441" t="e">
        <f>IF(#REF!="","",#REF!)</f>
        <v>#REF!</v>
      </c>
      <c r="E64" s="221" t="e">
        <f>IF(#REF!="","",#REF!)</f>
        <v>#REF!</v>
      </c>
      <c r="F64" s="2"/>
    </row>
    <row r="65" spans="2:10">
      <c r="B65" s="223" t="s">
        <v>0</v>
      </c>
      <c r="C65" s="442" t="e">
        <f>IF(#REF!="","",#REF!)</f>
        <v>#REF!</v>
      </c>
      <c r="D65" s="440" t="s">
        <v>34</v>
      </c>
      <c r="E65" s="222" t="e">
        <f>IF(#REF!="","",#REF!)</f>
        <v>#REF!</v>
      </c>
      <c r="F65" s="2"/>
    </row>
    <row r="66" spans="2:10">
      <c r="E66" s="96"/>
      <c r="F66" s="2"/>
    </row>
    <row r="67" spans="2:10">
      <c r="B67" s="4" t="s">
        <v>133</v>
      </c>
      <c r="C67" s="4"/>
      <c r="D67" s="4"/>
      <c r="E67" s="4"/>
      <c r="F67" s="4"/>
      <c r="G67" s="4"/>
      <c r="H67" s="4"/>
      <c r="I67" s="4"/>
      <c r="J67" s="4"/>
    </row>
    <row r="68" spans="2:10">
      <c r="E68" s="96"/>
      <c r="F68" s="2"/>
    </row>
    <row r="69" spans="2:10">
      <c r="B69" s="220" t="s">
        <v>9</v>
      </c>
      <c r="C69" s="220" t="s">
        <v>33</v>
      </c>
      <c r="D69" s="220" t="s">
        <v>344</v>
      </c>
      <c r="E69" s="220" t="s">
        <v>345</v>
      </c>
      <c r="F69" s="2"/>
      <c r="G69" s="220" t="s">
        <v>9</v>
      </c>
      <c r="H69" s="220" t="s">
        <v>33</v>
      </c>
      <c r="I69" s="220" t="s">
        <v>344</v>
      </c>
      <c r="J69" s="220" t="s">
        <v>345</v>
      </c>
    </row>
    <row r="70" spans="2:10">
      <c r="B70" s="208" t="e">
        <f>#REF!</f>
        <v>#REF!</v>
      </c>
      <c r="C70" s="208" t="s">
        <v>347</v>
      </c>
      <c r="D70" s="441" t="e">
        <f>IF(#REF!="","",#REF!)</f>
        <v>#REF!</v>
      </c>
      <c r="E70" s="221" t="e">
        <f>IF(#REF!="","",#REF!)</f>
        <v>#REF!</v>
      </c>
      <c r="F70" s="2"/>
      <c r="G70" s="208" t="e">
        <f>#REF!</f>
        <v>#REF!</v>
      </c>
      <c r="H70" s="208" t="s">
        <v>347</v>
      </c>
      <c r="I70" s="441" t="e">
        <f>IF(#REF!="","",#REF!)</f>
        <v>#REF!</v>
      </c>
      <c r="J70" s="221" t="e">
        <f>IF(#REF!="","",#REF!)</f>
        <v>#REF!</v>
      </c>
    </row>
    <row r="71" spans="2:10">
      <c r="B71" s="223" t="s">
        <v>0</v>
      </c>
      <c r="C71" s="441" t="e">
        <f>IF(#REF!="","",#REF!)</f>
        <v>#REF!</v>
      </c>
      <c r="D71" s="440" t="s">
        <v>34</v>
      </c>
      <c r="E71" s="222" t="e">
        <f>IF(#REF!="","",#REF!)</f>
        <v>#REF!</v>
      </c>
      <c r="F71" s="2"/>
      <c r="G71" s="223" t="s">
        <v>0</v>
      </c>
      <c r="H71" s="442" t="e">
        <f>IF(#REF!="","",#REF!)</f>
        <v>#REF!</v>
      </c>
      <c r="I71" s="440" t="s">
        <v>34</v>
      </c>
      <c r="J71" s="222" t="e">
        <f>IF(#REF!="","",#REF!)</f>
        <v>#REF!</v>
      </c>
    </row>
    <row r="72" spans="2:10">
      <c r="B72" s="96"/>
      <c r="C72" s="96"/>
      <c r="D72" s="96"/>
      <c r="E72" s="96"/>
      <c r="F72" s="2"/>
    </row>
    <row r="73" spans="2:10">
      <c r="B73" s="220" t="s">
        <v>9</v>
      </c>
      <c r="C73" s="220" t="s">
        <v>33</v>
      </c>
      <c r="D73" s="220" t="s">
        <v>344</v>
      </c>
      <c r="E73" s="220" t="s">
        <v>345</v>
      </c>
      <c r="F73" s="2"/>
    </row>
    <row r="74" spans="2:10">
      <c r="B74" s="208" t="e">
        <f>#REF!</f>
        <v>#REF!</v>
      </c>
      <c r="C74" s="208" t="s">
        <v>347</v>
      </c>
      <c r="D74" s="441" t="e">
        <f>IF(#REF!="","",#REF!)</f>
        <v>#REF!</v>
      </c>
      <c r="E74" s="441" t="e">
        <f>IF(#REF!="","",#REF!)</f>
        <v>#REF!</v>
      </c>
      <c r="F74" s="2"/>
    </row>
    <row r="75" spans="2:10">
      <c r="B75" s="223" t="s">
        <v>0</v>
      </c>
      <c r="C75" s="441" t="e">
        <f>IF(#REF!="","",#REF!)</f>
        <v>#REF!</v>
      </c>
      <c r="D75" s="440" t="s">
        <v>34</v>
      </c>
      <c r="E75" s="222" t="e">
        <f>IF(#REF!="","",#REF!)</f>
        <v>#REF!</v>
      </c>
      <c r="F75" s="2"/>
    </row>
  </sheetData>
  <phoneticPr fontId="8"/>
  <pageMargins left="0.7" right="0.7" top="0.75" bottom="0.75" header="0.3" footer="0.3"/>
  <pageSetup paperSize="9" orientation="portrai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8">
    <tabColor rgb="FF7030A0"/>
  </sheetPr>
  <dimension ref="B3:AL55"/>
  <sheetViews>
    <sheetView workbookViewId="0">
      <selection activeCell="D7" sqref="D7:W7"/>
    </sheetView>
  </sheetViews>
  <sheetFormatPr defaultColWidth="9" defaultRowHeight="16"/>
  <cols>
    <col min="1" max="1" width="9" style="69" customWidth="1"/>
    <col min="2" max="2" width="12.6640625" style="69" customWidth="1"/>
    <col min="3" max="3" width="9" style="69" customWidth="1"/>
    <col min="4" max="16384" width="9" style="69"/>
  </cols>
  <sheetData>
    <row r="3" spans="2:38">
      <c r="B3" s="7" t="s">
        <v>82</v>
      </c>
      <c r="C3" s="7"/>
      <c r="D3" s="7"/>
    </row>
    <row r="6" spans="2:38" ht="16.5" thickBot="1"/>
    <row r="7" spans="2:38" ht="18.75" customHeight="1" thickBot="1">
      <c r="B7" s="42"/>
      <c r="C7" s="846" t="e">
        <f>#REF!</f>
        <v>#REF!</v>
      </c>
      <c r="D7" s="847"/>
      <c r="E7" s="271" t="s">
        <v>295</v>
      </c>
      <c r="F7" s="272"/>
      <c r="G7" s="846" t="e">
        <f>#REF!</f>
        <v>#REF!</v>
      </c>
      <c r="H7" s="847"/>
      <c r="I7" s="271" t="s">
        <v>134</v>
      </c>
      <c r="J7" s="272"/>
      <c r="K7" s="846" t="e">
        <f>#REF!</f>
        <v>#REF!</v>
      </c>
      <c r="L7" s="847"/>
      <c r="M7" s="271" t="s">
        <v>176</v>
      </c>
      <c r="N7" s="272"/>
      <c r="O7" s="846" t="e">
        <f>#REF!</f>
        <v>#REF!</v>
      </c>
      <c r="P7" s="847"/>
      <c r="Q7" s="271" t="s">
        <v>296</v>
      </c>
      <c r="R7" s="272"/>
      <c r="S7" s="846" t="e">
        <f>#REF!</f>
        <v>#REF!</v>
      </c>
      <c r="T7" s="847"/>
      <c r="U7" s="271" t="s">
        <v>297</v>
      </c>
      <c r="V7" s="272"/>
      <c r="W7" s="846" t="e">
        <f>#REF!</f>
        <v>#REF!</v>
      </c>
      <c r="X7" s="847"/>
      <c r="Y7" s="271" t="s">
        <v>298</v>
      </c>
      <c r="Z7" s="272"/>
      <c r="AA7" s="846" t="e">
        <f>#REF!</f>
        <v>#REF!</v>
      </c>
      <c r="AB7" s="847"/>
      <c r="AC7" s="271" t="s">
        <v>295</v>
      </c>
      <c r="AD7" s="272"/>
      <c r="AE7" s="846" t="e">
        <f>#REF!</f>
        <v>#REF!</v>
      </c>
      <c r="AF7" s="847"/>
      <c r="AG7" s="271" t="s">
        <v>134</v>
      </c>
      <c r="AH7" s="272"/>
      <c r="AI7" s="846" t="e">
        <f>#REF!</f>
        <v>#REF!</v>
      </c>
      <c r="AJ7" s="847"/>
      <c r="AK7" s="271" t="s">
        <v>176</v>
      </c>
      <c r="AL7" s="272"/>
    </row>
    <row r="8" spans="2:38" ht="28.5" customHeight="1">
      <c r="B8" s="834" t="e">
        <f>IF(#REF!="","",#REF!)</f>
        <v>#REF!</v>
      </c>
      <c r="C8" s="843" t="e">
        <f>#REF!</f>
        <v>#REF!</v>
      </c>
      <c r="D8" s="844"/>
      <c r="E8" s="844" t="e">
        <f>#REF!</f>
        <v>#REF!</v>
      </c>
      <c r="F8" s="845"/>
      <c r="G8" s="843" t="e">
        <f>#REF!</f>
        <v>#REF!</v>
      </c>
      <c r="H8" s="844"/>
      <c r="I8" s="844" t="e">
        <f>#REF!</f>
        <v>#REF!</v>
      </c>
      <c r="J8" s="845"/>
      <c r="K8" s="843" t="e">
        <f>#REF!</f>
        <v>#REF!</v>
      </c>
      <c r="L8" s="844"/>
      <c r="M8" s="844" t="e">
        <f>#REF!</f>
        <v>#REF!</v>
      </c>
      <c r="N8" s="845"/>
      <c r="O8" s="843" t="e">
        <f>#REF!</f>
        <v>#REF!</v>
      </c>
      <c r="P8" s="844"/>
      <c r="Q8" s="844" t="e">
        <f>#REF!</f>
        <v>#REF!</v>
      </c>
      <c r="R8" s="845"/>
      <c r="S8" s="843" t="e">
        <f>#REF!</f>
        <v>#REF!</v>
      </c>
      <c r="T8" s="844"/>
      <c r="U8" s="844" t="e">
        <f>#REF!</f>
        <v>#REF!</v>
      </c>
      <c r="V8" s="845"/>
      <c r="W8" s="843" t="e">
        <f>#REF!</f>
        <v>#REF!</v>
      </c>
      <c r="X8" s="844"/>
      <c r="Y8" s="844" t="e">
        <f>#REF!</f>
        <v>#REF!</v>
      </c>
      <c r="Z8" s="845"/>
      <c r="AA8" s="843" t="e">
        <f>#REF!</f>
        <v>#REF!</v>
      </c>
      <c r="AB8" s="844"/>
      <c r="AC8" s="844" t="e">
        <f>#REF!</f>
        <v>#REF!</v>
      </c>
      <c r="AD8" s="845"/>
      <c r="AE8" s="843" t="e">
        <f>#REF!</f>
        <v>#REF!</v>
      </c>
      <c r="AF8" s="844"/>
      <c r="AG8" s="844" t="e">
        <f>#REF!</f>
        <v>#REF!</v>
      </c>
      <c r="AH8" s="845"/>
      <c r="AI8" s="843" t="e">
        <f>#REF!</f>
        <v>#REF!</v>
      </c>
      <c r="AJ8" s="844"/>
      <c r="AK8" s="844" t="e">
        <f>#REF!</f>
        <v>#REF!</v>
      </c>
      <c r="AL8" s="845"/>
    </row>
    <row r="9" spans="2:38" ht="28.5" customHeight="1" thickBot="1">
      <c r="B9" s="835"/>
      <c r="C9" s="837" t="e">
        <f>#REF!</f>
        <v>#REF!</v>
      </c>
      <c r="D9" s="838"/>
      <c r="E9" s="839"/>
      <c r="F9" s="840"/>
      <c r="G9" s="837" t="e">
        <f>#REF!</f>
        <v>#REF!</v>
      </c>
      <c r="H9" s="838"/>
      <c r="I9" s="839"/>
      <c r="J9" s="840"/>
      <c r="K9" s="837" t="e">
        <f>#REF!</f>
        <v>#REF!</v>
      </c>
      <c r="L9" s="838"/>
      <c r="M9" s="839"/>
      <c r="N9" s="840"/>
      <c r="O9" s="837" t="e">
        <f>#REF!</f>
        <v>#REF!</v>
      </c>
      <c r="P9" s="838"/>
      <c r="Q9" s="839"/>
      <c r="R9" s="840"/>
      <c r="S9" s="837" t="e">
        <f>#REF!</f>
        <v>#REF!</v>
      </c>
      <c r="T9" s="838"/>
      <c r="U9" s="839"/>
      <c r="V9" s="840"/>
      <c r="W9" s="837" t="e">
        <f>#REF!</f>
        <v>#REF!</v>
      </c>
      <c r="X9" s="838"/>
      <c r="Y9" s="839"/>
      <c r="Z9" s="840"/>
      <c r="AA9" s="837" t="e">
        <f>#REF!</f>
        <v>#REF!</v>
      </c>
      <c r="AB9" s="838"/>
      <c r="AC9" s="839"/>
      <c r="AD9" s="840"/>
      <c r="AE9" s="837" t="e">
        <f>#REF!</f>
        <v>#REF!</v>
      </c>
      <c r="AF9" s="838"/>
      <c r="AG9" s="839"/>
      <c r="AH9" s="840"/>
      <c r="AI9" s="837" t="e">
        <f>#REF!</f>
        <v>#REF!</v>
      </c>
      <c r="AJ9" s="838"/>
      <c r="AK9" s="839"/>
      <c r="AL9" s="840"/>
    </row>
    <row r="10" spans="2:38" ht="28.5" customHeight="1" thickBot="1">
      <c r="B10" s="836"/>
      <c r="C10" s="841" t="e">
        <f>IF(#REF!="","",#REF!)</f>
        <v>#REF!</v>
      </c>
      <c r="D10" s="842"/>
      <c r="E10" s="43" t="e">
        <f>#REF!</f>
        <v>#REF!</v>
      </c>
      <c r="F10" s="135" t="e">
        <f>IF(#REF!="","",#REF!)</f>
        <v>#REF!</v>
      </c>
      <c r="G10" s="841" t="e">
        <f>IF(#REF!="","",#REF!)</f>
        <v>#REF!</v>
      </c>
      <c r="H10" s="842"/>
      <c r="I10" s="43" t="e">
        <f>#REF!</f>
        <v>#REF!</v>
      </c>
      <c r="J10" s="135" t="e">
        <f>IF(#REF!="","",#REF!)</f>
        <v>#REF!</v>
      </c>
      <c r="K10" s="841" t="e">
        <f>IF(#REF!="","",#REF!)</f>
        <v>#REF!</v>
      </c>
      <c r="L10" s="842"/>
      <c r="M10" s="43" t="e">
        <f>#REF!</f>
        <v>#REF!</v>
      </c>
      <c r="N10" s="135" t="e">
        <f>IF(#REF!="","",#REF!)</f>
        <v>#REF!</v>
      </c>
      <c r="O10" s="841" t="e">
        <f>IF(#REF!="","",#REF!)</f>
        <v>#REF!</v>
      </c>
      <c r="P10" s="842"/>
      <c r="Q10" s="43" t="e">
        <f>#REF!</f>
        <v>#REF!</v>
      </c>
      <c r="R10" s="135" t="e">
        <f>IF(#REF!="","",#REF!)</f>
        <v>#REF!</v>
      </c>
      <c r="S10" s="841" t="e">
        <f>IF(#REF!="","",#REF!)</f>
        <v>#REF!</v>
      </c>
      <c r="T10" s="842"/>
      <c r="U10" s="43" t="e">
        <f>#REF!</f>
        <v>#REF!</v>
      </c>
      <c r="V10" s="135" t="e">
        <f>IF(#REF!="","",#REF!)</f>
        <v>#REF!</v>
      </c>
      <c r="W10" s="841" t="e">
        <f>IF(#REF!="","",#REF!)</f>
        <v>#REF!</v>
      </c>
      <c r="X10" s="842"/>
      <c r="Y10" s="43" t="e">
        <f>#REF!</f>
        <v>#REF!</v>
      </c>
      <c r="Z10" s="135" t="e">
        <f>IF(#REF!="","",#REF!)</f>
        <v>#REF!</v>
      </c>
      <c r="AA10" s="841" t="e">
        <f>IF(#REF!="","",#REF!)</f>
        <v>#REF!</v>
      </c>
      <c r="AB10" s="842"/>
      <c r="AC10" s="43" t="e">
        <f>#REF!</f>
        <v>#REF!</v>
      </c>
      <c r="AD10" s="135" t="e">
        <f>IF(#REF!="","",#REF!)</f>
        <v>#REF!</v>
      </c>
      <c r="AE10" s="841" t="e">
        <f>IF(#REF!="","",#REF!)</f>
        <v>#REF!</v>
      </c>
      <c r="AF10" s="842"/>
      <c r="AG10" s="43" t="e">
        <f>#REF!</f>
        <v>#REF!</v>
      </c>
      <c r="AH10" s="135" t="e">
        <f>IF(#REF!="","",#REF!)</f>
        <v>#REF!</v>
      </c>
      <c r="AI10" s="841" t="e">
        <f>IF(#REF!="","",#REF!)</f>
        <v>#REF!</v>
      </c>
      <c r="AJ10" s="842"/>
      <c r="AK10" s="43" t="e">
        <f>#REF!</f>
        <v>#REF!</v>
      </c>
      <c r="AL10" s="135" t="e">
        <f>IF(#REF!="","",#REF!)</f>
        <v>#REF!</v>
      </c>
    </row>
    <row r="11" spans="2:38" ht="28.5" customHeight="1">
      <c r="B11" s="834" t="e">
        <f>IF(#REF!="","",#REF!)</f>
        <v>#REF!</v>
      </c>
      <c r="C11" s="843" t="e">
        <f>#REF!</f>
        <v>#REF!</v>
      </c>
      <c r="D11" s="844"/>
      <c r="E11" s="844" t="e">
        <f>#REF!</f>
        <v>#REF!</v>
      </c>
      <c r="F11" s="845"/>
      <c r="G11" s="843" t="e">
        <f>#REF!</f>
        <v>#REF!</v>
      </c>
      <c r="H11" s="844"/>
      <c r="I11" s="844" t="e">
        <f>#REF!</f>
        <v>#REF!</v>
      </c>
      <c r="J11" s="845"/>
      <c r="K11" s="843" t="e">
        <f>#REF!</f>
        <v>#REF!</v>
      </c>
      <c r="L11" s="844"/>
      <c r="M11" s="844" t="e">
        <f>#REF!</f>
        <v>#REF!</v>
      </c>
      <c r="N11" s="845"/>
      <c r="O11" s="843" t="e">
        <f>#REF!</f>
        <v>#REF!</v>
      </c>
      <c r="P11" s="844"/>
      <c r="Q11" s="844" t="e">
        <f>#REF!</f>
        <v>#REF!</v>
      </c>
      <c r="R11" s="845"/>
      <c r="S11" s="843" t="e">
        <f>#REF!</f>
        <v>#REF!</v>
      </c>
      <c r="T11" s="844"/>
      <c r="U11" s="844" t="e">
        <f>#REF!</f>
        <v>#REF!</v>
      </c>
      <c r="V11" s="845"/>
      <c r="W11" s="843" t="e">
        <f>#REF!</f>
        <v>#REF!</v>
      </c>
      <c r="X11" s="844"/>
      <c r="Y11" s="844" t="e">
        <f>#REF!</f>
        <v>#REF!</v>
      </c>
      <c r="Z11" s="845"/>
      <c r="AA11" s="843" t="e">
        <f>#REF!</f>
        <v>#REF!</v>
      </c>
      <c r="AB11" s="844"/>
      <c r="AC11" s="844" t="e">
        <f>#REF!</f>
        <v>#REF!</v>
      </c>
      <c r="AD11" s="845"/>
      <c r="AE11" s="843" t="e">
        <f>#REF!</f>
        <v>#REF!</v>
      </c>
      <c r="AF11" s="844"/>
      <c r="AG11" s="844" t="e">
        <f>#REF!</f>
        <v>#REF!</v>
      </c>
      <c r="AH11" s="845"/>
      <c r="AI11" s="843" t="e">
        <f>#REF!</f>
        <v>#REF!</v>
      </c>
      <c r="AJ11" s="844"/>
      <c r="AK11" s="844" t="e">
        <f>#REF!</f>
        <v>#REF!</v>
      </c>
      <c r="AL11" s="845"/>
    </row>
    <row r="12" spans="2:38" ht="28.5" customHeight="1" thickBot="1">
      <c r="B12" s="835"/>
      <c r="C12" s="837" t="e">
        <f>#REF!</f>
        <v>#REF!</v>
      </c>
      <c r="D12" s="838"/>
      <c r="E12" s="839"/>
      <c r="F12" s="840"/>
      <c r="G12" s="837" t="e">
        <f>#REF!</f>
        <v>#REF!</v>
      </c>
      <c r="H12" s="838"/>
      <c r="I12" s="839"/>
      <c r="J12" s="840"/>
      <c r="K12" s="837" t="e">
        <f>#REF!</f>
        <v>#REF!</v>
      </c>
      <c r="L12" s="838"/>
      <c r="M12" s="839"/>
      <c r="N12" s="840"/>
      <c r="O12" s="837" t="e">
        <f>#REF!</f>
        <v>#REF!</v>
      </c>
      <c r="P12" s="838"/>
      <c r="Q12" s="839"/>
      <c r="R12" s="840"/>
      <c r="S12" s="837" t="e">
        <f>#REF!</f>
        <v>#REF!</v>
      </c>
      <c r="T12" s="838"/>
      <c r="U12" s="839"/>
      <c r="V12" s="840"/>
      <c r="W12" s="837" t="e">
        <f>#REF!</f>
        <v>#REF!</v>
      </c>
      <c r="X12" s="838"/>
      <c r="Y12" s="839"/>
      <c r="Z12" s="840"/>
      <c r="AA12" s="837" t="e">
        <f>#REF!</f>
        <v>#REF!</v>
      </c>
      <c r="AB12" s="838"/>
      <c r="AC12" s="839"/>
      <c r="AD12" s="840"/>
      <c r="AE12" s="837" t="e">
        <f>#REF!</f>
        <v>#REF!</v>
      </c>
      <c r="AF12" s="838"/>
      <c r="AG12" s="839"/>
      <c r="AH12" s="840"/>
      <c r="AI12" s="837" t="e">
        <f>#REF!</f>
        <v>#REF!</v>
      </c>
      <c r="AJ12" s="838"/>
      <c r="AK12" s="839"/>
      <c r="AL12" s="840"/>
    </row>
    <row r="13" spans="2:38" ht="28.5" customHeight="1" thickBot="1">
      <c r="B13" s="836"/>
      <c r="C13" s="841" t="e">
        <f>IF(#REF!="","",#REF!)</f>
        <v>#REF!</v>
      </c>
      <c r="D13" s="842"/>
      <c r="E13" s="43" t="e">
        <f>#REF!</f>
        <v>#REF!</v>
      </c>
      <c r="F13" s="135" t="e">
        <f>IF(#REF!="","",#REF!)</f>
        <v>#REF!</v>
      </c>
      <c r="G13" s="841" t="e">
        <f>IF(#REF!="","",#REF!)</f>
        <v>#REF!</v>
      </c>
      <c r="H13" s="842"/>
      <c r="I13" s="43" t="e">
        <f>#REF!</f>
        <v>#REF!</v>
      </c>
      <c r="J13" s="135" t="e">
        <f>IF(#REF!="","",#REF!)</f>
        <v>#REF!</v>
      </c>
      <c r="K13" s="841" t="e">
        <f>IF(#REF!="","",#REF!)</f>
        <v>#REF!</v>
      </c>
      <c r="L13" s="842"/>
      <c r="M13" s="43" t="e">
        <f>#REF!</f>
        <v>#REF!</v>
      </c>
      <c r="N13" s="135" t="e">
        <f>IF(#REF!="","",#REF!)</f>
        <v>#REF!</v>
      </c>
      <c r="O13" s="841" t="e">
        <f>IF(#REF!="","",#REF!)</f>
        <v>#REF!</v>
      </c>
      <c r="P13" s="842"/>
      <c r="Q13" s="43" t="e">
        <f>#REF!</f>
        <v>#REF!</v>
      </c>
      <c r="R13" s="135" t="e">
        <f>IF(#REF!="","",#REF!)</f>
        <v>#REF!</v>
      </c>
      <c r="S13" s="841" t="e">
        <f>IF(#REF!="","",#REF!)</f>
        <v>#REF!</v>
      </c>
      <c r="T13" s="842"/>
      <c r="U13" s="43" t="e">
        <f>#REF!</f>
        <v>#REF!</v>
      </c>
      <c r="V13" s="135" t="e">
        <f>IF(#REF!="","",#REF!)</f>
        <v>#REF!</v>
      </c>
      <c r="W13" s="841" t="e">
        <f>IF(#REF!="","",#REF!)</f>
        <v>#REF!</v>
      </c>
      <c r="X13" s="842"/>
      <c r="Y13" s="43" t="e">
        <f>#REF!</f>
        <v>#REF!</v>
      </c>
      <c r="Z13" s="135" t="e">
        <f>IF(#REF!="","",#REF!)</f>
        <v>#REF!</v>
      </c>
      <c r="AA13" s="841" t="e">
        <f>IF(#REF!="","",#REF!)</f>
        <v>#REF!</v>
      </c>
      <c r="AB13" s="842"/>
      <c r="AC13" s="43" t="e">
        <f>#REF!</f>
        <v>#REF!</v>
      </c>
      <c r="AD13" s="135" t="e">
        <f>IF(#REF!="","",#REF!)</f>
        <v>#REF!</v>
      </c>
      <c r="AE13" s="841" t="e">
        <f>IF(#REF!="","",#REF!)</f>
        <v>#REF!</v>
      </c>
      <c r="AF13" s="842"/>
      <c r="AG13" s="43" t="e">
        <f>#REF!</f>
        <v>#REF!</v>
      </c>
      <c r="AH13" s="135" t="e">
        <f>IF(#REF!="","",#REF!)</f>
        <v>#REF!</v>
      </c>
      <c r="AI13" s="841" t="e">
        <f>IF(#REF!="","",#REF!)</f>
        <v>#REF!</v>
      </c>
      <c r="AJ13" s="842"/>
      <c r="AK13" s="43" t="e">
        <f>#REF!</f>
        <v>#REF!</v>
      </c>
      <c r="AL13" s="135" t="e">
        <f>IF(#REF!="","",#REF!)</f>
        <v>#REF!</v>
      </c>
    </row>
    <row r="14" spans="2:38" ht="28.5" customHeight="1">
      <c r="B14" s="834" t="e">
        <f>IF(#REF!="","",#REF!)</f>
        <v>#REF!</v>
      </c>
      <c r="C14" s="843" t="e">
        <f>#REF!</f>
        <v>#REF!</v>
      </c>
      <c r="D14" s="844"/>
      <c r="E14" s="844" t="e">
        <f>#REF!</f>
        <v>#REF!</v>
      </c>
      <c r="F14" s="845"/>
      <c r="G14" s="843" t="e">
        <f>#REF!</f>
        <v>#REF!</v>
      </c>
      <c r="H14" s="844"/>
      <c r="I14" s="844" t="e">
        <f>#REF!</f>
        <v>#REF!</v>
      </c>
      <c r="J14" s="845"/>
      <c r="K14" s="843" t="e">
        <f>#REF!</f>
        <v>#REF!</v>
      </c>
      <c r="L14" s="844"/>
      <c r="M14" s="844" t="e">
        <f>#REF!</f>
        <v>#REF!</v>
      </c>
      <c r="N14" s="845"/>
      <c r="O14" s="843" t="e">
        <f>#REF!</f>
        <v>#REF!</v>
      </c>
      <c r="P14" s="844"/>
      <c r="Q14" s="844" t="e">
        <f>#REF!</f>
        <v>#REF!</v>
      </c>
      <c r="R14" s="845"/>
      <c r="S14" s="843" t="e">
        <f>#REF!</f>
        <v>#REF!</v>
      </c>
      <c r="T14" s="844"/>
      <c r="U14" s="844" t="e">
        <f>#REF!</f>
        <v>#REF!</v>
      </c>
      <c r="V14" s="845"/>
      <c r="W14" s="843" t="e">
        <f>#REF!</f>
        <v>#REF!</v>
      </c>
      <c r="X14" s="844"/>
      <c r="Y14" s="844" t="e">
        <f>#REF!</f>
        <v>#REF!</v>
      </c>
      <c r="Z14" s="845"/>
      <c r="AA14" s="843" t="e">
        <f>#REF!</f>
        <v>#REF!</v>
      </c>
      <c r="AB14" s="844"/>
      <c r="AC14" s="844" t="e">
        <f>#REF!</f>
        <v>#REF!</v>
      </c>
      <c r="AD14" s="845"/>
      <c r="AE14" s="843" t="e">
        <f>#REF!</f>
        <v>#REF!</v>
      </c>
      <c r="AF14" s="844"/>
      <c r="AG14" s="844" t="e">
        <f>#REF!</f>
        <v>#REF!</v>
      </c>
      <c r="AH14" s="845"/>
      <c r="AI14" s="843" t="e">
        <f>#REF!</f>
        <v>#REF!</v>
      </c>
      <c r="AJ14" s="844"/>
      <c r="AK14" s="844" t="e">
        <f>#REF!</f>
        <v>#REF!</v>
      </c>
      <c r="AL14" s="845"/>
    </row>
    <row r="15" spans="2:38" ht="28.5" customHeight="1" thickBot="1">
      <c r="B15" s="835"/>
      <c r="C15" s="837" t="e">
        <f>#REF!</f>
        <v>#REF!</v>
      </c>
      <c r="D15" s="838"/>
      <c r="E15" s="839"/>
      <c r="F15" s="840"/>
      <c r="G15" s="837" t="e">
        <f>#REF!</f>
        <v>#REF!</v>
      </c>
      <c r="H15" s="838"/>
      <c r="I15" s="839"/>
      <c r="J15" s="840"/>
      <c r="K15" s="837" t="e">
        <f>#REF!</f>
        <v>#REF!</v>
      </c>
      <c r="L15" s="838"/>
      <c r="M15" s="839"/>
      <c r="N15" s="840"/>
      <c r="O15" s="837" t="e">
        <f>#REF!</f>
        <v>#REF!</v>
      </c>
      <c r="P15" s="838"/>
      <c r="Q15" s="839"/>
      <c r="R15" s="840"/>
      <c r="S15" s="837" t="e">
        <f>#REF!</f>
        <v>#REF!</v>
      </c>
      <c r="T15" s="838"/>
      <c r="U15" s="839"/>
      <c r="V15" s="840"/>
      <c r="W15" s="837" t="e">
        <f>#REF!</f>
        <v>#REF!</v>
      </c>
      <c r="X15" s="838"/>
      <c r="Y15" s="839"/>
      <c r="Z15" s="840"/>
      <c r="AA15" s="837" t="e">
        <f>#REF!</f>
        <v>#REF!</v>
      </c>
      <c r="AB15" s="838"/>
      <c r="AC15" s="839"/>
      <c r="AD15" s="840"/>
      <c r="AE15" s="837" t="e">
        <f>#REF!</f>
        <v>#REF!</v>
      </c>
      <c r="AF15" s="838"/>
      <c r="AG15" s="839"/>
      <c r="AH15" s="840"/>
      <c r="AI15" s="837" t="e">
        <f>#REF!</f>
        <v>#REF!</v>
      </c>
      <c r="AJ15" s="838"/>
      <c r="AK15" s="839"/>
      <c r="AL15" s="840"/>
    </row>
    <row r="16" spans="2:38" ht="28.5" customHeight="1" thickBot="1">
      <c r="B16" s="836"/>
      <c r="C16" s="841" t="e">
        <f>IF(#REF!="","",#REF!)</f>
        <v>#REF!</v>
      </c>
      <c r="D16" s="842"/>
      <c r="E16" s="43" t="e">
        <f>#REF!</f>
        <v>#REF!</v>
      </c>
      <c r="F16" s="135" t="e">
        <f>IF(#REF!="","",#REF!)</f>
        <v>#REF!</v>
      </c>
      <c r="G16" s="841" t="e">
        <f>IF(#REF!="","",#REF!)</f>
        <v>#REF!</v>
      </c>
      <c r="H16" s="842"/>
      <c r="I16" s="43" t="e">
        <f>#REF!</f>
        <v>#REF!</v>
      </c>
      <c r="J16" s="135" t="e">
        <f>IF(#REF!="","",#REF!)</f>
        <v>#REF!</v>
      </c>
      <c r="K16" s="841" t="e">
        <f>IF(#REF!="","",#REF!)</f>
        <v>#REF!</v>
      </c>
      <c r="L16" s="842"/>
      <c r="M16" s="43" t="e">
        <f>#REF!</f>
        <v>#REF!</v>
      </c>
      <c r="N16" s="135" t="e">
        <f>IF(#REF!="","",#REF!)</f>
        <v>#REF!</v>
      </c>
      <c r="O16" s="841" t="e">
        <f>IF(#REF!="","",#REF!)</f>
        <v>#REF!</v>
      </c>
      <c r="P16" s="842"/>
      <c r="Q16" s="43" t="e">
        <f>#REF!</f>
        <v>#REF!</v>
      </c>
      <c r="R16" s="135" t="e">
        <f>IF(#REF!="","",#REF!)</f>
        <v>#REF!</v>
      </c>
      <c r="S16" s="841" t="e">
        <f>IF(#REF!="","",#REF!)</f>
        <v>#REF!</v>
      </c>
      <c r="T16" s="842"/>
      <c r="U16" s="43" t="e">
        <f>#REF!</f>
        <v>#REF!</v>
      </c>
      <c r="V16" s="135" t="e">
        <f>IF(#REF!="","",#REF!)</f>
        <v>#REF!</v>
      </c>
      <c r="W16" s="841" t="e">
        <f>IF(#REF!="","",#REF!)</f>
        <v>#REF!</v>
      </c>
      <c r="X16" s="842"/>
      <c r="Y16" s="43" t="e">
        <f>#REF!</f>
        <v>#REF!</v>
      </c>
      <c r="Z16" s="135" t="e">
        <f>IF(#REF!="","",#REF!)</f>
        <v>#REF!</v>
      </c>
      <c r="AA16" s="841" t="e">
        <f>IF(#REF!="","",#REF!)</f>
        <v>#REF!</v>
      </c>
      <c r="AB16" s="842"/>
      <c r="AC16" s="43" t="e">
        <f>#REF!</f>
        <v>#REF!</v>
      </c>
      <c r="AD16" s="135" t="e">
        <f>IF(#REF!="","",#REF!)</f>
        <v>#REF!</v>
      </c>
      <c r="AE16" s="841" t="e">
        <f>IF(#REF!="","",#REF!)</f>
        <v>#REF!</v>
      </c>
      <c r="AF16" s="842"/>
      <c r="AG16" s="43" t="e">
        <f>#REF!</f>
        <v>#REF!</v>
      </c>
      <c r="AH16" s="135" t="e">
        <f>IF(#REF!="","",#REF!)</f>
        <v>#REF!</v>
      </c>
      <c r="AI16" s="841" t="e">
        <f>IF(#REF!="","",#REF!)</f>
        <v>#REF!</v>
      </c>
      <c r="AJ16" s="842"/>
      <c r="AK16" s="43" t="e">
        <f>#REF!</f>
        <v>#REF!</v>
      </c>
      <c r="AL16" s="135" t="e">
        <f>IF(#REF!="","",#REF!)</f>
        <v>#REF!</v>
      </c>
    </row>
    <row r="17" spans="2:38" ht="28.5" customHeight="1">
      <c r="B17" s="834" t="e">
        <f>IF(#REF!="","",#REF!)</f>
        <v>#REF!</v>
      </c>
      <c r="C17" s="843" t="e">
        <f>#REF!</f>
        <v>#REF!</v>
      </c>
      <c r="D17" s="844"/>
      <c r="E17" s="844" t="e">
        <f>#REF!</f>
        <v>#REF!</v>
      </c>
      <c r="F17" s="845"/>
      <c r="G17" s="843" t="e">
        <f>#REF!</f>
        <v>#REF!</v>
      </c>
      <c r="H17" s="844"/>
      <c r="I17" s="844" t="e">
        <f>#REF!</f>
        <v>#REF!</v>
      </c>
      <c r="J17" s="845"/>
      <c r="K17" s="843" t="e">
        <f>#REF!</f>
        <v>#REF!</v>
      </c>
      <c r="L17" s="844"/>
      <c r="M17" s="844" t="e">
        <f>#REF!</f>
        <v>#REF!</v>
      </c>
      <c r="N17" s="845"/>
      <c r="O17" s="843" t="e">
        <f>#REF!</f>
        <v>#REF!</v>
      </c>
      <c r="P17" s="844"/>
      <c r="Q17" s="844" t="e">
        <f>#REF!</f>
        <v>#REF!</v>
      </c>
      <c r="R17" s="845"/>
      <c r="S17" s="843" t="e">
        <f>#REF!</f>
        <v>#REF!</v>
      </c>
      <c r="T17" s="844"/>
      <c r="U17" s="844" t="e">
        <f>#REF!</f>
        <v>#REF!</v>
      </c>
      <c r="V17" s="845"/>
      <c r="W17" s="843" t="e">
        <f>#REF!</f>
        <v>#REF!</v>
      </c>
      <c r="X17" s="844"/>
      <c r="Y17" s="844" t="e">
        <f>#REF!</f>
        <v>#REF!</v>
      </c>
      <c r="Z17" s="845"/>
      <c r="AA17" s="843" t="e">
        <f>#REF!</f>
        <v>#REF!</v>
      </c>
      <c r="AB17" s="844"/>
      <c r="AC17" s="844" t="e">
        <f>#REF!</f>
        <v>#REF!</v>
      </c>
      <c r="AD17" s="845"/>
      <c r="AE17" s="843" t="e">
        <f>#REF!</f>
        <v>#REF!</v>
      </c>
      <c r="AF17" s="844"/>
      <c r="AG17" s="844" t="e">
        <f>#REF!</f>
        <v>#REF!</v>
      </c>
      <c r="AH17" s="845"/>
      <c r="AI17" s="843" t="e">
        <f>#REF!</f>
        <v>#REF!</v>
      </c>
      <c r="AJ17" s="844"/>
      <c r="AK17" s="844" t="e">
        <f>#REF!</f>
        <v>#REF!</v>
      </c>
      <c r="AL17" s="845"/>
    </row>
    <row r="18" spans="2:38" ht="28.5" customHeight="1" thickBot="1">
      <c r="B18" s="835"/>
      <c r="C18" s="837" t="e">
        <f>#REF!</f>
        <v>#REF!</v>
      </c>
      <c r="D18" s="838"/>
      <c r="E18" s="839"/>
      <c r="F18" s="840"/>
      <c r="G18" s="837" t="e">
        <f>#REF!</f>
        <v>#REF!</v>
      </c>
      <c r="H18" s="838"/>
      <c r="I18" s="839"/>
      <c r="J18" s="840"/>
      <c r="K18" s="837" t="e">
        <f>#REF!</f>
        <v>#REF!</v>
      </c>
      <c r="L18" s="838"/>
      <c r="M18" s="839"/>
      <c r="N18" s="840"/>
      <c r="O18" s="837" t="e">
        <f>#REF!</f>
        <v>#REF!</v>
      </c>
      <c r="P18" s="838"/>
      <c r="Q18" s="839"/>
      <c r="R18" s="840"/>
      <c r="S18" s="837" t="e">
        <f>#REF!</f>
        <v>#REF!</v>
      </c>
      <c r="T18" s="838"/>
      <c r="U18" s="839"/>
      <c r="V18" s="840"/>
      <c r="W18" s="837" t="e">
        <f>#REF!</f>
        <v>#REF!</v>
      </c>
      <c r="X18" s="838"/>
      <c r="Y18" s="839"/>
      <c r="Z18" s="840"/>
      <c r="AA18" s="837" t="e">
        <f>#REF!</f>
        <v>#REF!</v>
      </c>
      <c r="AB18" s="838"/>
      <c r="AC18" s="839"/>
      <c r="AD18" s="840"/>
      <c r="AE18" s="837" t="e">
        <f>#REF!</f>
        <v>#REF!</v>
      </c>
      <c r="AF18" s="838"/>
      <c r="AG18" s="839"/>
      <c r="AH18" s="840"/>
      <c r="AI18" s="837" t="e">
        <f>#REF!</f>
        <v>#REF!</v>
      </c>
      <c r="AJ18" s="838"/>
      <c r="AK18" s="839"/>
      <c r="AL18" s="840"/>
    </row>
    <row r="19" spans="2:38" ht="28.5" customHeight="1" thickBot="1">
      <c r="B19" s="836"/>
      <c r="C19" s="841" t="e">
        <f>IF(#REF!="","",#REF!)</f>
        <v>#REF!</v>
      </c>
      <c r="D19" s="842"/>
      <c r="E19" s="43" t="e">
        <f>#REF!</f>
        <v>#REF!</v>
      </c>
      <c r="F19" s="135" t="e">
        <f>IF(#REF!="","",#REF!)</f>
        <v>#REF!</v>
      </c>
      <c r="G19" s="841" t="e">
        <f>IF(#REF!="","",#REF!)</f>
        <v>#REF!</v>
      </c>
      <c r="H19" s="842"/>
      <c r="I19" s="43" t="e">
        <f>#REF!</f>
        <v>#REF!</v>
      </c>
      <c r="J19" s="135" t="e">
        <f>IF(#REF!="","",#REF!)</f>
        <v>#REF!</v>
      </c>
      <c r="K19" s="841" t="e">
        <f>IF(#REF!="","",#REF!)</f>
        <v>#REF!</v>
      </c>
      <c r="L19" s="842"/>
      <c r="M19" s="43" t="e">
        <f>#REF!</f>
        <v>#REF!</v>
      </c>
      <c r="N19" s="135" t="e">
        <f>IF(#REF!="","",#REF!)</f>
        <v>#REF!</v>
      </c>
      <c r="O19" s="841" t="e">
        <f>IF(#REF!="","",#REF!)</f>
        <v>#REF!</v>
      </c>
      <c r="P19" s="842"/>
      <c r="Q19" s="43" t="e">
        <f>#REF!</f>
        <v>#REF!</v>
      </c>
      <c r="R19" s="135" t="e">
        <f>IF(#REF!="","",#REF!)</f>
        <v>#REF!</v>
      </c>
      <c r="S19" s="841" t="e">
        <f>IF(#REF!="","",#REF!)</f>
        <v>#REF!</v>
      </c>
      <c r="T19" s="842"/>
      <c r="U19" s="43" t="e">
        <f>#REF!</f>
        <v>#REF!</v>
      </c>
      <c r="V19" s="135" t="e">
        <f>IF(#REF!="","",#REF!)</f>
        <v>#REF!</v>
      </c>
      <c r="W19" s="841" t="e">
        <f>IF(#REF!="","",#REF!)</f>
        <v>#REF!</v>
      </c>
      <c r="X19" s="842"/>
      <c r="Y19" s="43" t="e">
        <f>#REF!</f>
        <v>#REF!</v>
      </c>
      <c r="Z19" s="135" t="e">
        <f>IF(#REF!="","",#REF!)</f>
        <v>#REF!</v>
      </c>
      <c r="AA19" s="841" t="e">
        <f>IF(#REF!="","",#REF!)</f>
        <v>#REF!</v>
      </c>
      <c r="AB19" s="842"/>
      <c r="AC19" s="43" t="e">
        <f>#REF!</f>
        <v>#REF!</v>
      </c>
      <c r="AD19" s="135" t="e">
        <f>IF(#REF!="","",#REF!)</f>
        <v>#REF!</v>
      </c>
      <c r="AE19" s="841" t="e">
        <f>IF(#REF!="","",#REF!)</f>
        <v>#REF!</v>
      </c>
      <c r="AF19" s="842"/>
      <c r="AG19" s="43" t="e">
        <f>#REF!</f>
        <v>#REF!</v>
      </c>
      <c r="AH19" s="135" t="e">
        <f>IF(#REF!="","",#REF!)</f>
        <v>#REF!</v>
      </c>
      <c r="AI19" s="841" t="e">
        <f>IF(#REF!="","",#REF!)</f>
        <v>#REF!</v>
      </c>
      <c r="AJ19" s="842"/>
      <c r="AK19" s="43" t="e">
        <f>#REF!</f>
        <v>#REF!</v>
      </c>
      <c r="AL19" s="135" t="e">
        <f>IF(#REF!="","",#REF!)</f>
        <v>#REF!</v>
      </c>
    </row>
    <row r="20" spans="2:38" ht="28.5" customHeight="1">
      <c r="B20" s="834" t="e">
        <f>IF(#REF!="","",#REF!)</f>
        <v>#REF!</v>
      </c>
      <c r="C20" s="843" t="e">
        <f>#REF!</f>
        <v>#REF!</v>
      </c>
      <c r="D20" s="844"/>
      <c r="E20" s="844" t="e">
        <f>#REF!</f>
        <v>#REF!</v>
      </c>
      <c r="F20" s="845"/>
      <c r="G20" s="843" t="e">
        <f>#REF!</f>
        <v>#REF!</v>
      </c>
      <c r="H20" s="844"/>
      <c r="I20" s="844" t="e">
        <f>#REF!</f>
        <v>#REF!</v>
      </c>
      <c r="J20" s="845"/>
      <c r="K20" s="843" t="e">
        <f>#REF!</f>
        <v>#REF!</v>
      </c>
      <c r="L20" s="844"/>
      <c r="M20" s="844" t="e">
        <f>#REF!</f>
        <v>#REF!</v>
      </c>
      <c r="N20" s="845"/>
      <c r="O20" s="843" t="e">
        <f>#REF!</f>
        <v>#REF!</v>
      </c>
      <c r="P20" s="844"/>
      <c r="Q20" s="844" t="e">
        <f>#REF!</f>
        <v>#REF!</v>
      </c>
      <c r="R20" s="845"/>
      <c r="S20" s="843" t="e">
        <f>#REF!</f>
        <v>#REF!</v>
      </c>
      <c r="T20" s="844"/>
      <c r="U20" s="844" t="e">
        <f>#REF!</f>
        <v>#REF!</v>
      </c>
      <c r="V20" s="845"/>
      <c r="W20" s="843" t="e">
        <f>#REF!</f>
        <v>#REF!</v>
      </c>
      <c r="X20" s="844"/>
      <c r="Y20" s="844" t="e">
        <f>#REF!</f>
        <v>#REF!</v>
      </c>
      <c r="Z20" s="845"/>
      <c r="AA20" s="843" t="e">
        <f>#REF!</f>
        <v>#REF!</v>
      </c>
      <c r="AB20" s="844"/>
      <c r="AC20" s="844" t="e">
        <f>#REF!</f>
        <v>#REF!</v>
      </c>
      <c r="AD20" s="845"/>
      <c r="AE20" s="843" t="e">
        <f>#REF!</f>
        <v>#REF!</v>
      </c>
      <c r="AF20" s="844"/>
      <c r="AG20" s="844" t="e">
        <f>#REF!</f>
        <v>#REF!</v>
      </c>
      <c r="AH20" s="845"/>
      <c r="AI20" s="843" t="e">
        <f>#REF!</f>
        <v>#REF!</v>
      </c>
      <c r="AJ20" s="844"/>
      <c r="AK20" s="844" t="e">
        <f>#REF!</f>
        <v>#REF!</v>
      </c>
      <c r="AL20" s="845"/>
    </row>
    <row r="21" spans="2:38" ht="28.5" customHeight="1" thickBot="1">
      <c r="B21" s="835"/>
      <c r="C21" s="837" t="e">
        <f>#REF!</f>
        <v>#REF!</v>
      </c>
      <c r="D21" s="838"/>
      <c r="E21" s="839"/>
      <c r="F21" s="840"/>
      <c r="G21" s="837" t="e">
        <f>#REF!</f>
        <v>#REF!</v>
      </c>
      <c r="H21" s="838"/>
      <c r="I21" s="839"/>
      <c r="J21" s="840"/>
      <c r="K21" s="837" t="e">
        <f>#REF!</f>
        <v>#REF!</v>
      </c>
      <c r="L21" s="838"/>
      <c r="M21" s="839"/>
      <c r="N21" s="840"/>
      <c r="O21" s="837" t="e">
        <f>#REF!</f>
        <v>#REF!</v>
      </c>
      <c r="P21" s="838"/>
      <c r="Q21" s="839"/>
      <c r="R21" s="840"/>
      <c r="S21" s="837" t="e">
        <f>#REF!</f>
        <v>#REF!</v>
      </c>
      <c r="T21" s="838"/>
      <c r="U21" s="839"/>
      <c r="V21" s="840"/>
      <c r="W21" s="837" t="e">
        <f>#REF!</f>
        <v>#REF!</v>
      </c>
      <c r="X21" s="838"/>
      <c r="Y21" s="839"/>
      <c r="Z21" s="840"/>
      <c r="AA21" s="837" t="e">
        <f>#REF!</f>
        <v>#REF!</v>
      </c>
      <c r="AB21" s="838"/>
      <c r="AC21" s="839"/>
      <c r="AD21" s="840"/>
      <c r="AE21" s="837" t="e">
        <f>#REF!</f>
        <v>#REF!</v>
      </c>
      <c r="AF21" s="838"/>
      <c r="AG21" s="839"/>
      <c r="AH21" s="840"/>
      <c r="AI21" s="837" t="e">
        <f>#REF!</f>
        <v>#REF!</v>
      </c>
      <c r="AJ21" s="838"/>
      <c r="AK21" s="839"/>
      <c r="AL21" s="840"/>
    </row>
    <row r="22" spans="2:38" ht="28.5" customHeight="1" thickBot="1">
      <c r="B22" s="836"/>
      <c r="C22" s="841" t="e">
        <f>IF(#REF!="","",#REF!)</f>
        <v>#REF!</v>
      </c>
      <c r="D22" s="842"/>
      <c r="E22" s="43" t="e">
        <f>#REF!</f>
        <v>#REF!</v>
      </c>
      <c r="F22" s="135" t="e">
        <f>IF(#REF!="","",#REF!)</f>
        <v>#REF!</v>
      </c>
      <c r="G22" s="841" t="e">
        <f>IF(#REF!="","",#REF!)</f>
        <v>#REF!</v>
      </c>
      <c r="H22" s="842"/>
      <c r="I22" s="43" t="e">
        <f>#REF!</f>
        <v>#REF!</v>
      </c>
      <c r="J22" s="135" t="e">
        <f>IF(#REF!="","",#REF!)</f>
        <v>#REF!</v>
      </c>
      <c r="K22" s="841" t="e">
        <f>IF(#REF!="","",#REF!)</f>
        <v>#REF!</v>
      </c>
      <c r="L22" s="842"/>
      <c r="M22" s="43" t="e">
        <f>#REF!</f>
        <v>#REF!</v>
      </c>
      <c r="N22" s="135" t="e">
        <f>IF(#REF!="","",#REF!)</f>
        <v>#REF!</v>
      </c>
      <c r="O22" s="841" t="e">
        <f>IF(#REF!="","",#REF!)</f>
        <v>#REF!</v>
      </c>
      <c r="P22" s="842"/>
      <c r="Q22" s="43" t="e">
        <f>#REF!</f>
        <v>#REF!</v>
      </c>
      <c r="R22" s="135" t="e">
        <f>IF(#REF!="","",#REF!)</f>
        <v>#REF!</v>
      </c>
      <c r="S22" s="841" t="e">
        <f>IF(#REF!="","",#REF!)</f>
        <v>#REF!</v>
      </c>
      <c r="T22" s="842"/>
      <c r="U22" s="43" t="e">
        <f>#REF!</f>
        <v>#REF!</v>
      </c>
      <c r="V22" s="135" t="e">
        <f>IF(#REF!="","",#REF!)</f>
        <v>#REF!</v>
      </c>
      <c r="W22" s="841" t="e">
        <f>IF(#REF!="","",#REF!)</f>
        <v>#REF!</v>
      </c>
      <c r="X22" s="842"/>
      <c r="Y22" s="43" t="e">
        <f>#REF!</f>
        <v>#REF!</v>
      </c>
      <c r="Z22" s="135" t="e">
        <f>IF(#REF!="","",#REF!)</f>
        <v>#REF!</v>
      </c>
      <c r="AA22" s="841" t="e">
        <f>IF(#REF!="","",#REF!)</f>
        <v>#REF!</v>
      </c>
      <c r="AB22" s="842"/>
      <c r="AC22" s="43" t="e">
        <f>#REF!</f>
        <v>#REF!</v>
      </c>
      <c r="AD22" s="135" t="e">
        <f>IF(#REF!="","",#REF!)</f>
        <v>#REF!</v>
      </c>
      <c r="AE22" s="841" t="e">
        <f>IF(#REF!="","",#REF!)</f>
        <v>#REF!</v>
      </c>
      <c r="AF22" s="842"/>
      <c r="AG22" s="43" t="e">
        <f>#REF!</f>
        <v>#REF!</v>
      </c>
      <c r="AH22" s="135" t="e">
        <f>IF(#REF!="","",#REF!)</f>
        <v>#REF!</v>
      </c>
      <c r="AI22" s="841" t="e">
        <f>IF(#REF!="","",#REF!)</f>
        <v>#REF!</v>
      </c>
      <c r="AJ22" s="842"/>
      <c r="AK22" s="43" t="e">
        <f>#REF!</f>
        <v>#REF!</v>
      </c>
      <c r="AL22" s="135" t="e">
        <f>IF(#REF!="","",#REF!)</f>
        <v>#REF!</v>
      </c>
    </row>
    <row r="23" spans="2:38" ht="28.5" customHeight="1">
      <c r="B23" s="834" t="e">
        <f>IF(#REF!="","",#REF!)</f>
        <v>#REF!</v>
      </c>
      <c r="C23" s="843" t="e">
        <f>#REF!</f>
        <v>#REF!</v>
      </c>
      <c r="D23" s="844"/>
      <c r="E23" s="844" t="e">
        <f>#REF!</f>
        <v>#REF!</v>
      </c>
      <c r="F23" s="845"/>
      <c r="G23" s="843" t="e">
        <f>#REF!</f>
        <v>#REF!</v>
      </c>
      <c r="H23" s="844"/>
      <c r="I23" s="844" t="e">
        <f>#REF!</f>
        <v>#REF!</v>
      </c>
      <c r="J23" s="845"/>
      <c r="K23" s="843" t="e">
        <f>#REF!</f>
        <v>#REF!</v>
      </c>
      <c r="L23" s="844"/>
      <c r="M23" s="844" t="e">
        <f>#REF!</f>
        <v>#REF!</v>
      </c>
      <c r="N23" s="845"/>
      <c r="O23" s="843" t="e">
        <f>#REF!</f>
        <v>#REF!</v>
      </c>
      <c r="P23" s="844"/>
      <c r="Q23" s="844" t="e">
        <f>#REF!</f>
        <v>#REF!</v>
      </c>
      <c r="R23" s="845"/>
      <c r="S23" s="843" t="e">
        <f>#REF!</f>
        <v>#REF!</v>
      </c>
      <c r="T23" s="844"/>
      <c r="U23" s="844" t="e">
        <f>#REF!</f>
        <v>#REF!</v>
      </c>
      <c r="V23" s="845"/>
      <c r="W23" s="843" t="e">
        <f>#REF!</f>
        <v>#REF!</v>
      </c>
      <c r="X23" s="844"/>
      <c r="Y23" s="844" t="e">
        <f>#REF!</f>
        <v>#REF!</v>
      </c>
      <c r="Z23" s="845"/>
      <c r="AA23" s="843" t="e">
        <f>#REF!</f>
        <v>#REF!</v>
      </c>
      <c r="AB23" s="844"/>
      <c r="AC23" s="844" t="e">
        <f>#REF!</f>
        <v>#REF!</v>
      </c>
      <c r="AD23" s="845"/>
      <c r="AE23" s="843" t="e">
        <f>#REF!</f>
        <v>#REF!</v>
      </c>
      <c r="AF23" s="844"/>
      <c r="AG23" s="844" t="e">
        <f>#REF!</f>
        <v>#REF!</v>
      </c>
      <c r="AH23" s="845"/>
      <c r="AI23" s="843" t="e">
        <f>#REF!</f>
        <v>#REF!</v>
      </c>
      <c r="AJ23" s="844"/>
      <c r="AK23" s="844" t="e">
        <f>#REF!</f>
        <v>#REF!</v>
      </c>
      <c r="AL23" s="845"/>
    </row>
    <row r="24" spans="2:38" ht="28.5" customHeight="1" thickBot="1">
      <c r="B24" s="835"/>
      <c r="C24" s="837" t="e">
        <f>#REF!</f>
        <v>#REF!</v>
      </c>
      <c r="D24" s="838"/>
      <c r="E24" s="839"/>
      <c r="F24" s="840"/>
      <c r="G24" s="837" t="e">
        <f>#REF!</f>
        <v>#REF!</v>
      </c>
      <c r="H24" s="838"/>
      <c r="I24" s="839"/>
      <c r="J24" s="840"/>
      <c r="K24" s="837" t="e">
        <f>#REF!</f>
        <v>#REF!</v>
      </c>
      <c r="L24" s="838"/>
      <c r="M24" s="839"/>
      <c r="N24" s="840"/>
      <c r="O24" s="837" t="e">
        <f>#REF!</f>
        <v>#REF!</v>
      </c>
      <c r="P24" s="838"/>
      <c r="Q24" s="839"/>
      <c r="R24" s="840"/>
      <c r="S24" s="837" t="e">
        <f>#REF!</f>
        <v>#REF!</v>
      </c>
      <c r="T24" s="838"/>
      <c r="U24" s="839"/>
      <c r="V24" s="840"/>
      <c r="W24" s="837" t="e">
        <f>#REF!</f>
        <v>#REF!</v>
      </c>
      <c r="X24" s="838"/>
      <c r="Y24" s="839"/>
      <c r="Z24" s="840"/>
      <c r="AA24" s="837" t="e">
        <f>#REF!</f>
        <v>#REF!</v>
      </c>
      <c r="AB24" s="838"/>
      <c r="AC24" s="839"/>
      <c r="AD24" s="840"/>
      <c r="AE24" s="837" t="e">
        <f>#REF!</f>
        <v>#REF!</v>
      </c>
      <c r="AF24" s="838"/>
      <c r="AG24" s="839"/>
      <c r="AH24" s="840"/>
      <c r="AI24" s="837" t="e">
        <f>#REF!</f>
        <v>#REF!</v>
      </c>
      <c r="AJ24" s="838"/>
      <c r="AK24" s="839"/>
      <c r="AL24" s="840"/>
    </row>
    <row r="25" spans="2:38" ht="28.5" customHeight="1" thickBot="1">
      <c r="B25" s="836"/>
      <c r="C25" s="841" t="e">
        <f>IF(#REF!="","",#REF!)</f>
        <v>#REF!</v>
      </c>
      <c r="D25" s="842"/>
      <c r="E25" s="43" t="e">
        <f>#REF!</f>
        <v>#REF!</v>
      </c>
      <c r="F25" s="135" t="e">
        <f>IF(#REF!="","",#REF!)</f>
        <v>#REF!</v>
      </c>
      <c r="G25" s="841" t="e">
        <f>IF(#REF!="","",#REF!)</f>
        <v>#REF!</v>
      </c>
      <c r="H25" s="842"/>
      <c r="I25" s="43" t="e">
        <f>#REF!</f>
        <v>#REF!</v>
      </c>
      <c r="J25" s="135" t="e">
        <f>IF(#REF!="","",#REF!)</f>
        <v>#REF!</v>
      </c>
      <c r="K25" s="841" t="e">
        <f>IF(#REF!="","",#REF!)</f>
        <v>#REF!</v>
      </c>
      <c r="L25" s="842"/>
      <c r="M25" s="43" t="e">
        <f>#REF!</f>
        <v>#REF!</v>
      </c>
      <c r="N25" s="135" t="e">
        <f>IF(#REF!="","",#REF!)</f>
        <v>#REF!</v>
      </c>
      <c r="O25" s="841" t="e">
        <f>IF(#REF!="","",#REF!)</f>
        <v>#REF!</v>
      </c>
      <c r="P25" s="842"/>
      <c r="Q25" s="43" t="e">
        <f>#REF!</f>
        <v>#REF!</v>
      </c>
      <c r="R25" s="135" t="e">
        <f>IF(#REF!="","",#REF!)</f>
        <v>#REF!</v>
      </c>
      <c r="S25" s="841" t="e">
        <f>IF(#REF!="","",#REF!)</f>
        <v>#REF!</v>
      </c>
      <c r="T25" s="842"/>
      <c r="U25" s="43" t="e">
        <f>#REF!</f>
        <v>#REF!</v>
      </c>
      <c r="V25" s="135" t="e">
        <f>IF(#REF!="","",#REF!)</f>
        <v>#REF!</v>
      </c>
      <c r="W25" s="841" t="e">
        <f>IF(#REF!="","",#REF!)</f>
        <v>#REF!</v>
      </c>
      <c r="X25" s="842"/>
      <c r="Y25" s="43" t="e">
        <f>#REF!</f>
        <v>#REF!</v>
      </c>
      <c r="Z25" s="135" t="e">
        <f>IF(#REF!="","",#REF!)</f>
        <v>#REF!</v>
      </c>
      <c r="AA25" s="841" t="e">
        <f>IF(#REF!="","",#REF!)</f>
        <v>#REF!</v>
      </c>
      <c r="AB25" s="842"/>
      <c r="AC25" s="43" t="e">
        <f>#REF!</f>
        <v>#REF!</v>
      </c>
      <c r="AD25" s="135" t="e">
        <f>IF(#REF!="","",#REF!)</f>
        <v>#REF!</v>
      </c>
      <c r="AE25" s="841" t="e">
        <f>IF(#REF!="","",#REF!)</f>
        <v>#REF!</v>
      </c>
      <c r="AF25" s="842"/>
      <c r="AG25" s="43" t="e">
        <f>#REF!</f>
        <v>#REF!</v>
      </c>
      <c r="AH25" s="135" t="e">
        <f>IF(#REF!="","",#REF!)</f>
        <v>#REF!</v>
      </c>
      <c r="AI25" s="841" t="e">
        <f>IF(#REF!="","",#REF!)</f>
        <v>#REF!</v>
      </c>
      <c r="AJ25" s="842"/>
      <c r="AK25" s="43" t="e">
        <f>#REF!</f>
        <v>#REF!</v>
      </c>
      <c r="AL25" s="135" t="e">
        <f>IF(#REF!="","",#REF!)</f>
        <v>#REF!</v>
      </c>
    </row>
    <row r="26" spans="2:38" ht="28.5" customHeight="1">
      <c r="B26" s="834" t="e">
        <f>IF(#REF!="","",#REF!)</f>
        <v>#REF!</v>
      </c>
      <c r="C26" s="843" t="e">
        <f>#REF!</f>
        <v>#REF!</v>
      </c>
      <c r="D26" s="844"/>
      <c r="E26" s="844" t="e">
        <f>#REF!</f>
        <v>#REF!</v>
      </c>
      <c r="F26" s="845"/>
      <c r="G26" s="843" t="e">
        <f>#REF!</f>
        <v>#REF!</v>
      </c>
      <c r="H26" s="844"/>
      <c r="I26" s="844" t="e">
        <f>#REF!</f>
        <v>#REF!</v>
      </c>
      <c r="J26" s="845"/>
      <c r="K26" s="843" t="e">
        <f>#REF!</f>
        <v>#REF!</v>
      </c>
      <c r="L26" s="844"/>
      <c r="M26" s="844" t="e">
        <f>#REF!</f>
        <v>#REF!</v>
      </c>
      <c r="N26" s="845"/>
      <c r="O26" s="843" t="e">
        <f>#REF!</f>
        <v>#REF!</v>
      </c>
      <c r="P26" s="844"/>
      <c r="Q26" s="844" t="e">
        <f>#REF!</f>
        <v>#REF!</v>
      </c>
      <c r="R26" s="845"/>
      <c r="S26" s="843" t="e">
        <f>#REF!</f>
        <v>#REF!</v>
      </c>
      <c r="T26" s="844"/>
      <c r="U26" s="844" t="e">
        <f>#REF!</f>
        <v>#REF!</v>
      </c>
      <c r="V26" s="845"/>
      <c r="W26" s="843" t="e">
        <f>#REF!</f>
        <v>#REF!</v>
      </c>
      <c r="X26" s="844"/>
      <c r="Y26" s="844" t="e">
        <f>#REF!</f>
        <v>#REF!</v>
      </c>
      <c r="Z26" s="845"/>
      <c r="AA26" s="843" t="e">
        <f>#REF!</f>
        <v>#REF!</v>
      </c>
      <c r="AB26" s="844"/>
      <c r="AC26" s="844" t="e">
        <f>#REF!</f>
        <v>#REF!</v>
      </c>
      <c r="AD26" s="845"/>
      <c r="AE26" s="843" t="e">
        <f>#REF!</f>
        <v>#REF!</v>
      </c>
      <c r="AF26" s="844"/>
      <c r="AG26" s="844" t="e">
        <f>#REF!</f>
        <v>#REF!</v>
      </c>
      <c r="AH26" s="845"/>
      <c r="AI26" s="843" t="e">
        <f>#REF!</f>
        <v>#REF!</v>
      </c>
      <c r="AJ26" s="844"/>
      <c r="AK26" s="844" t="e">
        <f>#REF!</f>
        <v>#REF!</v>
      </c>
      <c r="AL26" s="845"/>
    </row>
    <row r="27" spans="2:38" ht="28.5" customHeight="1" thickBot="1">
      <c r="B27" s="835"/>
      <c r="C27" s="837" t="e">
        <f>#REF!</f>
        <v>#REF!</v>
      </c>
      <c r="D27" s="838"/>
      <c r="E27" s="839"/>
      <c r="F27" s="840"/>
      <c r="G27" s="837" t="e">
        <f>#REF!</f>
        <v>#REF!</v>
      </c>
      <c r="H27" s="838"/>
      <c r="I27" s="839"/>
      <c r="J27" s="840"/>
      <c r="K27" s="837" t="e">
        <f>#REF!</f>
        <v>#REF!</v>
      </c>
      <c r="L27" s="838"/>
      <c r="M27" s="839"/>
      <c r="N27" s="840"/>
      <c r="O27" s="837" t="e">
        <f>#REF!</f>
        <v>#REF!</v>
      </c>
      <c r="P27" s="838"/>
      <c r="Q27" s="839"/>
      <c r="R27" s="840"/>
      <c r="S27" s="837" t="e">
        <f>#REF!</f>
        <v>#REF!</v>
      </c>
      <c r="T27" s="838"/>
      <c r="U27" s="839"/>
      <c r="V27" s="840"/>
      <c r="W27" s="837" t="e">
        <f>#REF!</f>
        <v>#REF!</v>
      </c>
      <c r="X27" s="838"/>
      <c r="Y27" s="839"/>
      <c r="Z27" s="840"/>
      <c r="AA27" s="837" t="e">
        <f>#REF!</f>
        <v>#REF!</v>
      </c>
      <c r="AB27" s="838"/>
      <c r="AC27" s="839"/>
      <c r="AD27" s="840"/>
      <c r="AE27" s="837" t="e">
        <f>#REF!</f>
        <v>#REF!</v>
      </c>
      <c r="AF27" s="838"/>
      <c r="AG27" s="839"/>
      <c r="AH27" s="840"/>
      <c r="AI27" s="837" t="e">
        <f>#REF!</f>
        <v>#REF!</v>
      </c>
      <c r="AJ27" s="838"/>
      <c r="AK27" s="839"/>
      <c r="AL27" s="840"/>
    </row>
    <row r="28" spans="2:38" ht="28.5" customHeight="1" thickBot="1">
      <c r="B28" s="836"/>
      <c r="C28" s="841" t="e">
        <f>IF(#REF!="","",#REF!)</f>
        <v>#REF!</v>
      </c>
      <c r="D28" s="842"/>
      <c r="E28" s="43" t="e">
        <f>#REF!</f>
        <v>#REF!</v>
      </c>
      <c r="F28" s="135" t="e">
        <f>IF(#REF!="","",#REF!)</f>
        <v>#REF!</v>
      </c>
      <c r="G28" s="841" t="e">
        <f>IF(#REF!="","",#REF!)</f>
        <v>#REF!</v>
      </c>
      <c r="H28" s="842"/>
      <c r="I28" s="43" t="e">
        <f>#REF!</f>
        <v>#REF!</v>
      </c>
      <c r="J28" s="135" t="e">
        <f>IF(#REF!="","",#REF!)</f>
        <v>#REF!</v>
      </c>
      <c r="K28" s="841" t="e">
        <f>IF(#REF!="","",#REF!)</f>
        <v>#REF!</v>
      </c>
      <c r="L28" s="842"/>
      <c r="M28" s="43" t="e">
        <f>#REF!</f>
        <v>#REF!</v>
      </c>
      <c r="N28" s="135" t="e">
        <f>IF(#REF!="","",#REF!)</f>
        <v>#REF!</v>
      </c>
      <c r="O28" s="841" t="e">
        <f>IF(#REF!="","",#REF!)</f>
        <v>#REF!</v>
      </c>
      <c r="P28" s="842"/>
      <c r="Q28" s="43" t="e">
        <f>#REF!</f>
        <v>#REF!</v>
      </c>
      <c r="R28" s="135" t="e">
        <f>IF(#REF!="","",#REF!)</f>
        <v>#REF!</v>
      </c>
      <c r="S28" s="841" t="e">
        <f>IF(#REF!="","",#REF!)</f>
        <v>#REF!</v>
      </c>
      <c r="T28" s="842"/>
      <c r="U28" s="43" t="e">
        <f>#REF!</f>
        <v>#REF!</v>
      </c>
      <c r="V28" s="135" t="e">
        <f>IF(#REF!="","",#REF!)</f>
        <v>#REF!</v>
      </c>
      <c r="W28" s="841" t="e">
        <f>IF(#REF!="","",#REF!)</f>
        <v>#REF!</v>
      </c>
      <c r="X28" s="842"/>
      <c r="Y28" s="43" t="e">
        <f>#REF!</f>
        <v>#REF!</v>
      </c>
      <c r="Z28" s="135" t="e">
        <f>IF(#REF!="","",#REF!)</f>
        <v>#REF!</v>
      </c>
      <c r="AA28" s="841" t="e">
        <f>IF(#REF!="","",#REF!)</f>
        <v>#REF!</v>
      </c>
      <c r="AB28" s="842"/>
      <c r="AC28" s="43" t="e">
        <f>#REF!</f>
        <v>#REF!</v>
      </c>
      <c r="AD28" s="135" t="e">
        <f>IF(#REF!="","",#REF!)</f>
        <v>#REF!</v>
      </c>
      <c r="AE28" s="841" t="e">
        <f>IF(#REF!="","",#REF!)</f>
        <v>#REF!</v>
      </c>
      <c r="AF28" s="842"/>
      <c r="AG28" s="43" t="e">
        <f>#REF!</f>
        <v>#REF!</v>
      </c>
      <c r="AH28" s="135" t="e">
        <f>IF(#REF!="","",#REF!)</f>
        <v>#REF!</v>
      </c>
      <c r="AI28" s="841" t="e">
        <f>IF(#REF!="","",#REF!)</f>
        <v>#REF!</v>
      </c>
      <c r="AJ28" s="842"/>
      <c r="AK28" s="43" t="e">
        <f>#REF!</f>
        <v>#REF!</v>
      </c>
      <c r="AL28" s="135" t="e">
        <f>IF(#REF!="","",#REF!)</f>
        <v>#REF!</v>
      </c>
    </row>
    <row r="29" spans="2:38" ht="28.5" customHeight="1">
      <c r="B29" s="834" t="e">
        <f>IF(#REF!="","",#REF!)</f>
        <v>#REF!</v>
      </c>
      <c r="C29" s="843" t="e">
        <f>#REF!</f>
        <v>#REF!</v>
      </c>
      <c r="D29" s="844"/>
      <c r="E29" s="844" t="e">
        <f>#REF!</f>
        <v>#REF!</v>
      </c>
      <c r="F29" s="845"/>
      <c r="G29" s="843" t="e">
        <f>#REF!</f>
        <v>#REF!</v>
      </c>
      <c r="H29" s="844"/>
      <c r="I29" s="844" t="e">
        <f>#REF!</f>
        <v>#REF!</v>
      </c>
      <c r="J29" s="845"/>
      <c r="K29" s="843" t="e">
        <f>#REF!</f>
        <v>#REF!</v>
      </c>
      <c r="L29" s="844"/>
      <c r="M29" s="844" t="e">
        <f>#REF!</f>
        <v>#REF!</v>
      </c>
      <c r="N29" s="845"/>
      <c r="O29" s="843" t="e">
        <f>#REF!</f>
        <v>#REF!</v>
      </c>
      <c r="P29" s="844"/>
      <c r="Q29" s="844" t="e">
        <f>#REF!</f>
        <v>#REF!</v>
      </c>
      <c r="R29" s="845"/>
      <c r="S29" s="843" t="e">
        <f>#REF!</f>
        <v>#REF!</v>
      </c>
      <c r="T29" s="844"/>
      <c r="U29" s="844" t="e">
        <f>#REF!</f>
        <v>#REF!</v>
      </c>
      <c r="V29" s="845"/>
      <c r="W29" s="843" t="e">
        <f>#REF!</f>
        <v>#REF!</v>
      </c>
      <c r="X29" s="844"/>
      <c r="Y29" s="844" t="e">
        <f>#REF!</f>
        <v>#REF!</v>
      </c>
      <c r="Z29" s="845"/>
      <c r="AA29" s="843" t="e">
        <f>#REF!</f>
        <v>#REF!</v>
      </c>
      <c r="AB29" s="844"/>
      <c r="AC29" s="844" t="e">
        <f>#REF!</f>
        <v>#REF!</v>
      </c>
      <c r="AD29" s="845"/>
      <c r="AE29" s="843" t="e">
        <f>#REF!</f>
        <v>#REF!</v>
      </c>
      <c r="AF29" s="844"/>
      <c r="AG29" s="844" t="e">
        <f>#REF!</f>
        <v>#REF!</v>
      </c>
      <c r="AH29" s="845"/>
      <c r="AI29" s="843" t="e">
        <f>#REF!</f>
        <v>#REF!</v>
      </c>
      <c r="AJ29" s="844"/>
      <c r="AK29" s="844" t="e">
        <f>#REF!</f>
        <v>#REF!</v>
      </c>
      <c r="AL29" s="845"/>
    </row>
    <row r="30" spans="2:38" ht="28.5" customHeight="1" thickBot="1">
      <c r="B30" s="835"/>
      <c r="C30" s="837" t="e">
        <f>#REF!</f>
        <v>#REF!</v>
      </c>
      <c r="D30" s="838"/>
      <c r="E30" s="839"/>
      <c r="F30" s="840"/>
      <c r="G30" s="837" t="e">
        <f>#REF!</f>
        <v>#REF!</v>
      </c>
      <c r="H30" s="838"/>
      <c r="I30" s="839"/>
      <c r="J30" s="840"/>
      <c r="K30" s="837" t="e">
        <f>#REF!</f>
        <v>#REF!</v>
      </c>
      <c r="L30" s="838"/>
      <c r="M30" s="839"/>
      <c r="N30" s="840"/>
      <c r="O30" s="837" t="e">
        <f>#REF!</f>
        <v>#REF!</v>
      </c>
      <c r="P30" s="838"/>
      <c r="Q30" s="839"/>
      <c r="R30" s="840"/>
      <c r="S30" s="837" t="e">
        <f>#REF!</f>
        <v>#REF!</v>
      </c>
      <c r="T30" s="838"/>
      <c r="U30" s="839"/>
      <c r="V30" s="840"/>
      <c r="W30" s="837" t="e">
        <f>#REF!</f>
        <v>#REF!</v>
      </c>
      <c r="X30" s="838"/>
      <c r="Y30" s="839"/>
      <c r="Z30" s="840"/>
      <c r="AA30" s="837" t="e">
        <f>#REF!</f>
        <v>#REF!</v>
      </c>
      <c r="AB30" s="838"/>
      <c r="AC30" s="839"/>
      <c r="AD30" s="840"/>
      <c r="AE30" s="837" t="e">
        <f>#REF!</f>
        <v>#REF!</v>
      </c>
      <c r="AF30" s="838"/>
      <c r="AG30" s="839"/>
      <c r="AH30" s="840"/>
      <c r="AI30" s="837" t="e">
        <f>#REF!</f>
        <v>#REF!</v>
      </c>
      <c r="AJ30" s="838"/>
      <c r="AK30" s="839"/>
      <c r="AL30" s="840"/>
    </row>
    <row r="31" spans="2:38" ht="28.5" customHeight="1" thickBot="1">
      <c r="B31" s="836"/>
      <c r="C31" s="841" t="e">
        <f>IF(#REF!="","",#REF!)</f>
        <v>#REF!</v>
      </c>
      <c r="D31" s="842"/>
      <c r="E31" s="43" t="e">
        <f>#REF!</f>
        <v>#REF!</v>
      </c>
      <c r="F31" s="135" t="e">
        <f>IF(#REF!="","",#REF!)</f>
        <v>#REF!</v>
      </c>
      <c r="G31" s="841" t="e">
        <f>IF(#REF!="","",#REF!)</f>
        <v>#REF!</v>
      </c>
      <c r="H31" s="842"/>
      <c r="I31" s="43" t="e">
        <f>#REF!</f>
        <v>#REF!</v>
      </c>
      <c r="J31" s="135" t="e">
        <f>IF(#REF!="","",#REF!)</f>
        <v>#REF!</v>
      </c>
      <c r="K31" s="841" t="e">
        <f>IF(#REF!="","",#REF!)</f>
        <v>#REF!</v>
      </c>
      <c r="L31" s="842"/>
      <c r="M31" s="43" t="e">
        <f>#REF!</f>
        <v>#REF!</v>
      </c>
      <c r="N31" s="135" t="e">
        <f>IF(#REF!="","",#REF!)</f>
        <v>#REF!</v>
      </c>
      <c r="O31" s="841" t="e">
        <f>IF(#REF!="","",#REF!)</f>
        <v>#REF!</v>
      </c>
      <c r="P31" s="842"/>
      <c r="Q31" s="43" t="e">
        <f>#REF!</f>
        <v>#REF!</v>
      </c>
      <c r="R31" s="135" t="e">
        <f>IF(#REF!="","",#REF!)</f>
        <v>#REF!</v>
      </c>
      <c r="S31" s="841" t="e">
        <f>IF(#REF!="","",#REF!)</f>
        <v>#REF!</v>
      </c>
      <c r="T31" s="842"/>
      <c r="U31" s="43" t="e">
        <f>#REF!</f>
        <v>#REF!</v>
      </c>
      <c r="V31" s="135" t="e">
        <f>IF(#REF!="","",#REF!)</f>
        <v>#REF!</v>
      </c>
      <c r="W31" s="841" t="e">
        <f>IF(#REF!="","",#REF!)</f>
        <v>#REF!</v>
      </c>
      <c r="X31" s="842"/>
      <c r="Y31" s="43" t="e">
        <f>#REF!</f>
        <v>#REF!</v>
      </c>
      <c r="Z31" s="135" t="e">
        <f>IF(#REF!="","",#REF!)</f>
        <v>#REF!</v>
      </c>
      <c r="AA31" s="841" t="e">
        <f>IF(#REF!="","",#REF!)</f>
        <v>#REF!</v>
      </c>
      <c r="AB31" s="842"/>
      <c r="AC31" s="43" t="e">
        <f>#REF!</f>
        <v>#REF!</v>
      </c>
      <c r="AD31" s="135" t="e">
        <f>IF(#REF!="","",#REF!)</f>
        <v>#REF!</v>
      </c>
      <c r="AE31" s="841" t="e">
        <f>IF(#REF!="","",#REF!)</f>
        <v>#REF!</v>
      </c>
      <c r="AF31" s="842"/>
      <c r="AG31" s="43" t="e">
        <f>#REF!</f>
        <v>#REF!</v>
      </c>
      <c r="AH31" s="135" t="e">
        <f>IF(#REF!="","",#REF!)</f>
        <v>#REF!</v>
      </c>
      <c r="AI31" s="841" t="e">
        <f>IF(#REF!="","",#REF!)</f>
        <v>#REF!</v>
      </c>
      <c r="AJ31" s="842"/>
      <c r="AK31" s="43" t="e">
        <f>#REF!</f>
        <v>#REF!</v>
      </c>
      <c r="AL31" s="135" t="e">
        <f>IF(#REF!="","",#REF!)</f>
        <v>#REF!</v>
      </c>
    </row>
    <row r="32" spans="2:38" ht="28.5" customHeight="1">
      <c r="B32" s="834" t="e">
        <f>IF(#REF!="","",#REF!)</f>
        <v>#REF!</v>
      </c>
      <c r="C32" s="843" t="e">
        <f>#REF!</f>
        <v>#REF!</v>
      </c>
      <c r="D32" s="844"/>
      <c r="E32" s="844" t="e">
        <f>#REF!</f>
        <v>#REF!</v>
      </c>
      <c r="F32" s="845"/>
      <c r="G32" s="843" t="e">
        <f>#REF!</f>
        <v>#REF!</v>
      </c>
      <c r="H32" s="844"/>
      <c r="I32" s="844" t="e">
        <f>#REF!</f>
        <v>#REF!</v>
      </c>
      <c r="J32" s="845"/>
      <c r="K32" s="843" t="e">
        <f>#REF!</f>
        <v>#REF!</v>
      </c>
      <c r="L32" s="844"/>
      <c r="M32" s="844" t="e">
        <f>#REF!</f>
        <v>#REF!</v>
      </c>
      <c r="N32" s="845"/>
      <c r="O32" s="843" t="e">
        <f>#REF!</f>
        <v>#REF!</v>
      </c>
      <c r="P32" s="844"/>
      <c r="Q32" s="844" t="e">
        <f>#REF!</f>
        <v>#REF!</v>
      </c>
      <c r="R32" s="845"/>
      <c r="S32" s="843" t="e">
        <f>#REF!</f>
        <v>#REF!</v>
      </c>
      <c r="T32" s="844"/>
      <c r="U32" s="844" t="e">
        <f>#REF!</f>
        <v>#REF!</v>
      </c>
      <c r="V32" s="845"/>
      <c r="W32" s="843" t="e">
        <f>#REF!</f>
        <v>#REF!</v>
      </c>
      <c r="X32" s="844"/>
      <c r="Y32" s="844" t="e">
        <f>#REF!</f>
        <v>#REF!</v>
      </c>
      <c r="Z32" s="845"/>
      <c r="AA32" s="843" t="e">
        <f>#REF!</f>
        <v>#REF!</v>
      </c>
      <c r="AB32" s="844"/>
      <c r="AC32" s="844" t="e">
        <f>#REF!</f>
        <v>#REF!</v>
      </c>
      <c r="AD32" s="845"/>
      <c r="AE32" s="843" t="e">
        <f>#REF!</f>
        <v>#REF!</v>
      </c>
      <c r="AF32" s="844"/>
      <c r="AG32" s="844" t="e">
        <f>#REF!</f>
        <v>#REF!</v>
      </c>
      <c r="AH32" s="845"/>
      <c r="AI32" s="843" t="e">
        <f>#REF!</f>
        <v>#REF!</v>
      </c>
      <c r="AJ32" s="844"/>
      <c r="AK32" s="844" t="e">
        <f>#REF!</f>
        <v>#REF!</v>
      </c>
      <c r="AL32" s="845"/>
    </row>
    <row r="33" spans="2:38" ht="28.5" customHeight="1" thickBot="1">
      <c r="B33" s="835"/>
      <c r="C33" s="837" t="e">
        <f>#REF!</f>
        <v>#REF!</v>
      </c>
      <c r="D33" s="838"/>
      <c r="E33" s="839"/>
      <c r="F33" s="840"/>
      <c r="G33" s="837" t="e">
        <f>#REF!</f>
        <v>#REF!</v>
      </c>
      <c r="H33" s="838"/>
      <c r="I33" s="839"/>
      <c r="J33" s="840"/>
      <c r="K33" s="837" t="e">
        <f>#REF!</f>
        <v>#REF!</v>
      </c>
      <c r="L33" s="838"/>
      <c r="M33" s="839"/>
      <c r="N33" s="840"/>
      <c r="O33" s="837" t="e">
        <f>#REF!</f>
        <v>#REF!</v>
      </c>
      <c r="P33" s="838"/>
      <c r="Q33" s="839"/>
      <c r="R33" s="840"/>
      <c r="S33" s="837" t="e">
        <f>#REF!</f>
        <v>#REF!</v>
      </c>
      <c r="T33" s="838"/>
      <c r="U33" s="839"/>
      <c r="V33" s="840"/>
      <c r="W33" s="837" t="e">
        <f>#REF!</f>
        <v>#REF!</v>
      </c>
      <c r="X33" s="838"/>
      <c r="Y33" s="839"/>
      <c r="Z33" s="840"/>
      <c r="AA33" s="837" t="e">
        <f>#REF!</f>
        <v>#REF!</v>
      </c>
      <c r="AB33" s="838"/>
      <c r="AC33" s="839"/>
      <c r="AD33" s="840"/>
      <c r="AE33" s="837" t="e">
        <f>#REF!</f>
        <v>#REF!</v>
      </c>
      <c r="AF33" s="838"/>
      <c r="AG33" s="839"/>
      <c r="AH33" s="840"/>
      <c r="AI33" s="837" t="e">
        <f>#REF!</f>
        <v>#REF!</v>
      </c>
      <c r="AJ33" s="838"/>
      <c r="AK33" s="839"/>
      <c r="AL33" s="840"/>
    </row>
    <row r="34" spans="2:38" ht="28.5" customHeight="1" thickBot="1">
      <c r="B34" s="836"/>
      <c r="C34" s="841" t="e">
        <f>IF(#REF!="","",#REF!)</f>
        <v>#REF!</v>
      </c>
      <c r="D34" s="842"/>
      <c r="E34" s="43" t="e">
        <f>#REF!</f>
        <v>#REF!</v>
      </c>
      <c r="F34" s="135" t="e">
        <f>IF(#REF!="","",#REF!)</f>
        <v>#REF!</v>
      </c>
      <c r="G34" s="841" t="e">
        <f>IF(#REF!="","",#REF!)</f>
        <v>#REF!</v>
      </c>
      <c r="H34" s="842"/>
      <c r="I34" s="43" t="e">
        <f>#REF!</f>
        <v>#REF!</v>
      </c>
      <c r="J34" s="135" t="e">
        <f>IF(#REF!="","",#REF!)</f>
        <v>#REF!</v>
      </c>
      <c r="K34" s="841" t="e">
        <f>IF(#REF!="","",#REF!)</f>
        <v>#REF!</v>
      </c>
      <c r="L34" s="842"/>
      <c r="M34" s="43" t="e">
        <f>#REF!</f>
        <v>#REF!</v>
      </c>
      <c r="N34" s="135" t="e">
        <f>IF(#REF!="","",#REF!)</f>
        <v>#REF!</v>
      </c>
      <c r="O34" s="841" t="e">
        <f>IF(#REF!="","",#REF!)</f>
        <v>#REF!</v>
      </c>
      <c r="P34" s="842"/>
      <c r="Q34" s="43" t="e">
        <f>#REF!</f>
        <v>#REF!</v>
      </c>
      <c r="R34" s="135" t="e">
        <f>IF(#REF!="","",#REF!)</f>
        <v>#REF!</v>
      </c>
      <c r="S34" s="841" t="e">
        <f>IF(#REF!="","",#REF!)</f>
        <v>#REF!</v>
      </c>
      <c r="T34" s="842"/>
      <c r="U34" s="43" t="e">
        <f>#REF!</f>
        <v>#REF!</v>
      </c>
      <c r="V34" s="135" t="e">
        <f>IF(#REF!="","",#REF!)</f>
        <v>#REF!</v>
      </c>
      <c r="W34" s="841" t="e">
        <f>IF(#REF!="","",#REF!)</f>
        <v>#REF!</v>
      </c>
      <c r="X34" s="842"/>
      <c r="Y34" s="43" t="e">
        <f>#REF!</f>
        <v>#REF!</v>
      </c>
      <c r="Z34" s="135" t="e">
        <f>IF(#REF!="","",#REF!)</f>
        <v>#REF!</v>
      </c>
      <c r="AA34" s="841" t="e">
        <f>IF(#REF!="","",#REF!)</f>
        <v>#REF!</v>
      </c>
      <c r="AB34" s="842"/>
      <c r="AC34" s="43" t="e">
        <f>#REF!</f>
        <v>#REF!</v>
      </c>
      <c r="AD34" s="135" t="e">
        <f>IF(#REF!="","",#REF!)</f>
        <v>#REF!</v>
      </c>
      <c r="AE34" s="841" t="e">
        <f>IF(#REF!="","",#REF!)</f>
        <v>#REF!</v>
      </c>
      <c r="AF34" s="842"/>
      <c r="AG34" s="43" t="e">
        <f>#REF!</f>
        <v>#REF!</v>
      </c>
      <c r="AH34" s="135" t="e">
        <f>IF(#REF!="","",#REF!)</f>
        <v>#REF!</v>
      </c>
      <c r="AI34" s="841" t="e">
        <f>IF(#REF!="","",#REF!)</f>
        <v>#REF!</v>
      </c>
      <c r="AJ34" s="842"/>
      <c r="AK34" s="43" t="e">
        <f>#REF!</f>
        <v>#REF!</v>
      </c>
      <c r="AL34" s="135" t="e">
        <f>IF(#REF!="","",#REF!)</f>
        <v>#REF!</v>
      </c>
    </row>
    <row r="35" spans="2:38" ht="28.5" customHeight="1">
      <c r="B35" s="834" t="e">
        <f>IF(#REF!="","",#REF!)</f>
        <v>#REF!</v>
      </c>
      <c r="C35" s="843" t="e">
        <f>#REF!</f>
        <v>#REF!</v>
      </c>
      <c r="D35" s="844"/>
      <c r="E35" s="844" t="e">
        <f>#REF!</f>
        <v>#REF!</v>
      </c>
      <c r="F35" s="845"/>
      <c r="G35" s="843" t="e">
        <f>#REF!</f>
        <v>#REF!</v>
      </c>
      <c r="H35" s="844"/>
      <c r="I35" s="844" t="e">
        <f>#REF!</f>
        <v>#REF!</v>
      </c>
      <c r="J35" s="845"/>
      <c r="K35" s="843" t="e">
        <f>#REF!</f>
        <v>#REF!</v>
      </c>
      <c r="L35" s="844"/>
      <c r="M35" s="844" t="e">
        <f>#REF!</f>
        <v>#REF!</v>
      </c>
      <c r="N35" s="845"/>
      <c r="O35" s="843" t="e">
        <f>#REF!</f>
        <v>#REF!</v>
      </c>
      <c r="P35" s="844"/>
      <c r="Q35" s="844" t="e">
        <f>#REF!</f>
        <v>#REF!</v>
      </c>
      <c r="R35" s="845"/>
      <c r="S35" s="843" t="e">
        <f>#REF!</f>
        <v>#REF!</v>
      </c>
      <c r="T35" s="844"/>
      <c r="U35" s="844" t="e">
        <f>#REF!</f>
        <v>#REF!</v>
      </c>
      <c r="V35" s="845"/>
      <c r="W35" s="843" t="e">
        <f>#REF!</f>
        <v>#REF!</v>
      </c>
      <c r="X35" s="844"/>
      <c r="Y35" s="844" t="e">
        <f>#REF!</f>
        <v>#REF!</v>
      </c>
      <c r="Z35" s="845"/>
      <c r="AA35" s="843" t="e">
        <f>#REF!</f>
        <v>#REF!</v>
      </c>
      <c r="AB35" s="844"/>
      <c r="AC35" s="844" t="e">
        <f>#REF!</f>
        <v>#REF!</v>
      </c>
      <c r="AD35" s="845"/>
      <c r="AE35" s="843" t="e">
        <f>#REF!</f>
        <v>#REF!</v>
      </c>
      <c r="AF35" s="844"/>
      <c r="AG35" s="844" t="e">
        <f>#REF!</f>
        <v>#REF!</v>
      </c>
      <c r="AH35" s="845"/>
      <c r="AI35" s="843" t="e">
        <f>#REF!</f>
        <v>#REF!</v>
      </c>
      <c r="AJ35" s="844"/>
      <c r="AK35" s="844" t="e">
        <f>#REF!</f>
        <v>#REF!</v>
      </c>
      <c r="AL35" s="845"/>
    </row>
    <row r="36" spans="2:38" ht="28.5" customHeight="1" thickBot="1">
      <c r="B36" s="835"/>
      <c r="C36" s="837" t="e">
        <f>#REF!</f>
        <v>#REF!</v>
      </c>
      <c r="D36" s="838"/>
      <c r="E36" s="839"/>
      <c r="F36" s="840"/>
      <c r="G36" s="837" t="e">
        <f>#REF!</f>
        <v>#REF!</v>
      </c>
      <c r="H36" s="838"/>
      <c r="I36" s="839"/>
      <c r="J36" s="840"/>
      <c r="K36" s="837" t="e">
        <f>#REF!</f>
        <v>#REF!</v>
      </c>
      <c r="L36" s="838"/>
      <c r="M36" s="839"/>
      <c r="N36" s="840"/>
      <c r="O36" s="837" t="e">
        <f>#REF!</f>
        <v>#REF!</v>
      </c>
      <c r="P36" s="838"/>
      <c r="Q36" s="839"/>
      <c r="R36" s="840"/>
      <c r="S36" s="837" t="e">
        <f>#REF!</f>
        <v>#REF!</v>
      </c>
      <c r="T36" s="838"/>
      <c r="U36" s="839"/>
      <c r="V36" s="840"/>
      <c r="W36" s="837" t="e">
        <f>#REF!</f>
        <v>#REF!</v>
      </c>
      <c r="X36" s="838"/>
      <c r="Y36" s="839"/>
      <c r="Z36" s="840"/>
      <c r="AA36" s="837" t="e">
        <f>#REF!</f>
        <v>#REF!</v>
      </c>
      <c r="AB36" s="838"/>
      <c r="AC36" s="839"/>
      <c r="AD36" s="840"/>
      <c r="AE36" s="837" t="e">
        <f>#REF!</f>
        <v>#REF!</v>
      </c>
      <c r="AF36" s="838"/>
      <c r="AG36" s="839"/>
      <c r="AH36" s="840"/>
      <c r="AI36" s="837" t="e">
        <f>#REF!</f>
        <v>#REF!</v>
      </c>
      <c r="AJ36" s="838"/>
      <c r="AK36" s="839"/>
      <c r="AL36" s="840"/>
    </row>
    <row r="37" spans="2:38" ht="28.5" customHeight="1" thickBot="1">
      <c r="B37" s="836"/>
      <c r="C37" s="841" t="e">
        <f>IF(#REF!="","",#REF!)</f>
        <v>#REF!</v>
      </c>
      <c r="D37" s="842"/>
      <c r="E37" s="43" t="e">
        <f>#REF!</f>
        <v>#REF!</v>
      </c>
      <c r="F37" s="135" t="e">
        <f>IF(#REF!="","",#REF!)</f>
        <v>#REF!</v>
      </c>
      <c r="G37" s="841" t="e">
        <f>IF(#REF!="","",#REF!)</f>
        <v>#REF!</v>
      </c>
      <c r="H37" s="842"/>
      <c r="I37" s="43" t="e">
        <f>#REF!</f>
        <v>#REF!</v>
      </c>
      <c r="J37" s="135" t="e">
        <f>IF(#REF!="","",#REF!)</f>
        <v>#REF!</v>
      </c>
      <c r="K37" s="841" t="e">
        <f>IF(#REF!="","",#REF!)</f>
        <v>#REF!</v>
      </c>
      <c r="L37" s="842"/>
      <c r="M37" s="43" t="e">
        <f>#REF!</f>
        <v>#REF!</v>
      </c>
      <c r="N37" s="135" t="e">
        <f>IF(#REF!="","",#REF!)</f>
        <v>#REF!</v>
      </c>
      <c r="O37" s="841" t="e">
        <f>IF(#REF!="","",#REF!)</f>
        <v>#REF!</v>
      </c>
      <c r="P37" s="842"/>
      <c r="Q37" s="43" t="e">
        <f>#REF!</f>
        <v>#REF!</v>
      </c>
      <c r="R37" s="135" t="e">
        <f>IF(#REF!="","",#REF!)</f>
        <v>#REF!</v>
      </c>
      <c r="S37" s="841" t="e">
        <f>IF(#REF!="","",#REF!)</f>
        <v>#REF!</v>
      </c>
      <c r="T37" s="842"/>
      <c r="U37" s="43" t="e">
        <f>#REF!</f>
        <v>#REF!</v>
      </c>
      <c r="V37" s="135" t="e">
        <f>IF(#REF!="","",#REF!)</f>
        <v>#REF!</v>
      </c>
      <c r="W37" s="841" t="e">
        <f>IF(#REF!="","",#REF!)</f>
        <v>#REF!</v>
      </c>
      <c r="X37" s="842"/>
      <c r="Y37" s="43" t="e">
        <f>#REF!</f>
        <v>#REF!</v>
      </c>
      <c r="Z37" s="135" t="e">
        <f>IF(#REF!="","",#REF!)</f>
        <v>#REF!</v>
      </c>
      <c r="AA37" s="841" t="e">
        <f>IF(#REF!="","",#REF!)</f>
        <v>#REF!</v>
      </c>
      <c r="AB37" s="842"/>
      <c r="AC37" s="43" t="e">
        <f>#REF!</f>
        <v>#REF!</v>
      </c>
      <c r="AD37" s="135" t="e">
        <f>IF(#REF!="","",#REF!)</f>
        <v>#REF!</v>
      </c>
      <c r="AE37" s="841" t="e">
        <f>IF(#REF!="","",#REF!)</f>
        <v>#REF!</v>
      </c>
      <c r="AF37" s="842"/>
      <c r="AG37" s="43" t="e">
        <f>#REF!</f>
        <v>#REF!</v>
      </c>
      <c r="AH37" s="135" t="e">
        <f>IF(#REF!="","",#REF!)</f>
        <v>#REF!</v>
      </c>
      <c r="AI37" s="841" t="e">
        <f>IF(#REF!="","",#REF!)</f>
        <v>#REF!</v>
      </c>
      <c r="AJ37" s="842"/>
      <c r="AK37" s="43" t="e">
        <f>#REF!</f>
        <v>#REF!</v>
      </c>
      <c r="AL37" s="135" t="e">
        <f>IF(#REF!="","",#REF!)</f>
        <v>#REF!</v>
      </c>
    </row>
    <row r="38" spans="2:38" ht="28.5" customHeight="1">
      <c r="B38" s="834" t="e">
        <f>IF(#REF!="","",#REF!)</f>
        <v>#REF!</v>
      </c>
      <c r="C38" s="843" t="e">
        <f>#REF!</f>
        <v>#REF!</v>
      </c>
      <c r="D38" s="844"/>
      <c r="E38" s="844" t="e">
        <f>#REF!</f>
        <v>#REF!</v>
      </c>
      <c r="F38" s="845"/>
      <c r="G38" s="843" t="e">
        <f>#REF!</f>
        <v>#REF!</v>
      </c>
      <c r="H38" s="844"/>
      <c r="I38" s="844" t="e">
        <f>#REF!</f>
        <v>#REF!</v>
      </c>
      <c r="J38" s="845"/>
      <c r="K38" s="843" t="e">
        <f>#REF!</f>
        <v>#REF!</v>
      </c>
      <c r="L38" s="844"/>
      <c r="M38" s="844" t="e">
        <f>#REF!</f>
        <v>#REF!</v>
      </c>
      <c r="N38" s="845"/>
      <c r="O38" s="843" t="e">
        <f>#REF!</f>
        <v>#REF!</v>
      </c>
      <c r="P38" s="844"/>
      <c r="Q38" s="844" t="e">
        <f>#REF!</f>
        <v>#REF!</v>
      </c>
      <c r="R38" s="845"/>
      <c r="S38" s="843" t="e">
        <f>#REF!</f>
        <v>#REF!</v>
      </c>
      <c r="T38" s="844"/>
      <c r="U38" s="844" t="e">
        <f>#REF!</f>
        <v>#REF!</v>
      </c>
      <c r="V38" s="845"/>
      <c r="W38" s="843" t="e">
        <f>#REF!</f>
        <v>#REF!</v>
      </c>
      <c r="X38" s="844"/>
      <c r="Y38" s="844" t="e">
        <f>#REF!</f>
        <v>#REF!</v>
      </c>
      <c r="Z38" s="845"/>
      <c r="AA38" s="843" t="e">
        <f>#REF!</f>
        <v>#REF!</v>
      </c>
      <c r="AB38" s="844"/>
      <c r="AC38" s="844" t="e">
        <f>#REF!</f>
        <v>#REF!</v>
      </c>
      <c r="AD38" s="845"/>
      <c r="AE38" s="843" t="e">
        <f>#REF!</f>
        <v>#REF!</v>
      </c>
      <c r="AF38" s="844"/>
      <c r="AG38" s="844" t="e">
        <f>#REF!</f>
        <v>#REF!</v>
      </c>
      <c r="AH38" s="845"/>
      <c r="AI38" s="843" t="e">
        <f>#REF!</f>
        <v>#REF!</v>
      </c>
      <c r="AJ38" s="844"/>
      <c r="AK38" s="844" t="e">
        <f>#REF!</f>
        <v>#REF!</v>
      </c>
      <c r="AL38" s="845"/>
    </row>
    <row r="39" spans="2:38" ht="28.5" customHeight="1" thickBot="1">
      <c r="B39" s="835"/>
      <c r="C39" s="837" t="e">
        <f>#REF!</f>
        <v>#REF!</v>
      </c>
      <c r="D39" s="838"/>
      <c r="E39" s="839"/>
      <c r="F39" s="840"/>
      <c r="G39" s="837" t="e">
        <f>#REF!</f>
        <v>#REF!</v>
      </c>
      <c r="H39" s="838"/>
      <c r="I39" s="839"/>
      <c r="J39" s="840"/>
      <c r="K39" s="837" t="e">
        <f>#REF!</f>
        <v>#REF!</v>
      </c>
      <c r="L39" s="838"/>
      <c r="M39" s="839"/>
      <c r="N39" s="840"/>
      <c r="O39" s="837" t="e">
        <f>#REF!</f>
        <v>#REF!</v>
      </c>
      <c r="P39" s="838"/>
      <c r="Q39" s="839"/>
      <c r="R39" s="840"/>
      <c r="S39" s="837" t="e">
        <f>#REF!</f>
        <v>#REF!</v>
      </c>
      <c r="T39" s="838"/>
      <c r="U39" s="839"/>
      <c r="V39" s="840"/>
      <c r="W39" s="837" t="e">
        <f>#REF!</f>
        <v>#REF!</v>
      </c>
      <c r="X39" s="838"/>
      <c r="Y39" s="839"/>
      <c r="Z39" s="840"/>
      <c r="AA39" s="837" t="e">
        <f>#REF!</f>
        <v>#REF!</v>
      </c>
      <c r="AB39" s="838"/>
      <c r="AC39" s="839"/>
      <c r="AD39" s="840"/>
      <c r="AE39" s="837" t="e">
        <f>#REF!</f>
        <v>#REF!</v>
      </c>
      <c r="AF39" s="838"/>
      <c r="AG39" s="839"/>
      <c r="AH39" s="840"/>
      <c r="AI39" s="837" t="e">
        <f>#REF!</f>
        <v>#REF!</v>
      </c>
      <c r="AJ39" s="838"/>
      <c r="AK39" s="839"/>
      <c r="AL39" s="840"/>
    </row>
    <row r="40" spans="2:38" ht="28.5" customHeight="1" thickBot="1">
      <c r="B40" s="836"/>
      <c r="C40" s="841" t="e">
        <f>IF(#REF!="","",#REF!)</f>
        <v>#REF!</v>
      </c>
      <c r="D40" s="842"/>
      <c r="E40" s="43" t="e">
        <f>#REF!</f>
        <v>#REF!</v>
      </c>
      <c r="F40" s="135" t="e">
        <f>IF(#REF!="","",#REF!)</f>
        <v>#REF!</v>
      </c>
      <c r="G40" s="841" t="e">
        <f>IF(#REF!="","",#REF!)</f>
        <v>#REF!</v>
      </c>
      <c r="H40" s="842"/>
      <c r="I40" s="43" t="e">
        <f>#REF!</f>
        <v>#REF!</v>
      </c>
      <c r="J40" s="135" t="e">
        <f>IF(#REF!="","",#REF!)</f>
        <v>#REF!</v>
      </c>
      <c r="K40" s="841" t="e">
        <f>IF(#REF!="","",#REF!)</f>
        <v>#REF!</v>
      </c>
      <c r="L40" s="842"/>
      <c r="M40" s="43" t="e">
        <f>#REF!</f>
        <v>#REF!</v>
      </c>
      <c r="N40" s="135" t="e">
        <f>IF(#REF!="","",#REF!)</f>
        <v>#REF!</v>
      </c>
      <c r="O40" s="841" t="e">
        <f>IF(#REF!="","",#REF!)</f>
        <v>#REF!</v>
      </c>
      <c r="P40" s="842"/>
      <c r="Q40" s="43" t="e">
        <f>#REF!</f>
        <v>#REF!</v>
      </c>
      <c r="R40" s="135" t="e">
        <f>IF(#REF!="","",#REF!)</f>
        <v>#REF!</v>
      </c>
      <c r="S40" s="841" t="e">
        <f>IF(#REF!="","",#REF!)</f>
        <v>#REF!</v>
      </c>
      <c r="T40" s="842"/>
      <c r="U40" s="43" t="e">
        <f>#REF!</f>
        <v>#REF!</v>
      </c>
      <c r="V40" s="135" t="e">
        <f>IF(#REF!="","",#REF!)</f>
        <v>#REF!</v>
      </c>
      <c r="W40" s="841" t="e">
        <f>IF(#REF!="","",#REF!)</f>
        <v>#REF!</v>
      </c>
      <c r="X40" s="842"/>
      <c r="Y40" s="43" t="e">
        <f>#REF!</f>
        <v>#REF!</v>
      </c>
      <c r="Z40" s="135" t="e">
        <f>IF(#REF!="","",#REF!)</f>
        <v>#REF!</v>
      </c>
      <c r="AA40" s="841" t="e">
        <f>IF(#REF!="","",#REF!)</f>
        <v>#REF!</v>
      </c>
      <c r="AB40" s="842"/>
      <c r="AC40" s="43" t="e">
        <f>#REF!</f>
        <v>#REF!</v>
      </c>
      <c r="AD40" s="135" t="e">
        <f>IF(#REF!="","",#REF!)</f>
        <v>#REF!</v>
      </c>
      <c r="AE40" s="841" t="e">
        <f>IF(#REF!="","",#REF!)</f>
        <v>#REF!</v>
      </c>
      <c r="AF40" s="842"/>
      <c r="AG40" s="43" t="e">
        <f>#REF!</f>
        <v>#REF!</v>
      </c>
      <c r="AH40" s="135" t="e">
        <f>IF(#REF!="","",#REF!)</f>
        <v>#REF!</v>
      </c>
      <c r="AI40" s="841" t="e">
        <f>IF(#REF!="","",#REF!)</f>
        <v>#REF!</v>
      </c>
      <c r="AJ40" s="842"/>
      <c r="AK40" s="43" t="e">
        <f>#REF!</f>
        <v>#REF!</v>
      </c>
      <c r="AL40" s="135" t="e">
        <f>IF(#REF!="","",#REF!)</f>
        <v>#REF!</v>
      </c>
    </row>
    <row r="41" spans="2:38" ht="28.5" customHeight="1">
      <c r="B41" s="834" t="e">
        <f>IF(#REF!="","",#REF!)</f>
        <v>#REF!</v>
      </c>
      <c r="C41" s="843" t="e">
        <f>#REF!</f>
        <v>#REF!</v>
      </c>
      <c r="D41" s="844"/>
      <c r="E41" s="844" t="e">
        <f>#REF!</f>
        <v>#REF!</v>
      </c>
      <c r="F41" s="845"/>
      <c r="G41" s="843" t="e">
        <f>#REF!</f>
        <v>#REF!</v>
      </c>
      <c r="H41" s="844"/>
      <c r="I41" s="844" t="e">
        <f>#REF!</f>
        <v>#REF!</v>
      </c>
      <c r="J41" s="845"/>
      <c r="K41" s="843" t="e">
        <f>#REF!</f>
        <v>#REF!</v>
      </c>
      <c r="L41" s="844"/>
      <c r="M41" s="844" t="e">
        <f>#REF!</f>
        <v>#REF!</v>
      </c>
      <c r="N41" s="845"/>
      <c r="O41" s="843" t="e">
        <f>#REF!</f>
        <v>#REF!</v>
      </c>
      <c r="P41" s="844"/>
      <c r="Q41" s="844" t="e">
        <f>#REF!</f>
        <v>#REF!</v>
      </c>
      <c r="R41" s="845"/>
      <c r="S41" s="843" t="e">
        <f>#REF!</f>
        <v>#REF!</v>
      </c>
      <c r="T41" s="844"/>
      <c r="U41" s="844" t="e">
        <f>#REF!</f>
        <v>#REF!</v>
      </c>
      <c r="V41" s="845"/>
      <c r="W41" s="843" t="e">
        <f>#REF!</f>
        <v>#REF!</v>
      </c>
      <c r="X41" s="844"/>
      <c r="Y41" s="844" t="e">
        <f>#REF!</f>
        <v>#REF!</v>
      </c>
      <c r="Z41" s="845"/>
      <c r="AA41" s="843" t="e">
        <f>#REF!</f>
        <v>#REF!</v>
      </c>
      <c r="AB41" s="844"/>
      <c r="AC41" s="844" t="e">
        <f>#REF!</f>
        <v>#REF!</v>
      </c>
      <c r="AD41" s="845"/>
      <c r="AE41" s="843" t="e">
        <f>#REF!</f>
        <v>#REF!</v>
      </c>
      <c r="AF41" s="844"/>
      <c r="AG41" s="844" t="e">
        <f>#REF!</f>
        <v>#REF!</v>
      </c>
      <c r="AH41" s="845"/>
      <c r="AI41" s="843" t="e">
        <f>#REF!</f>
        <v>#REF!</v>
      </c>
      <c r="AJ41" s="844"/>
      <c r="AK41" s="844" t="e">
        <f>#REF!</f>
        <v>#REF!</v>
      </c>
      <c r="AL41" s="845"/>
    </row>
    <row r="42" spans="2:38" ht="28.5" customHeight="1" thickBot="1">
      <c r="B42" s="835"/>
      <c r="C42" s="837" t="e">
        <f>#REF!</f>
        <v>#REF!</v>
      </c>
      <c r="D42" s="838"/>
      <c r="E42" s="839"/>
      <c r="F42" s="840"/>
      <c r="G42" s="837" t="e">
        <f>#REF!</f>
        <v>#REF!</v>
      </c>
      <c r="H42" s="838"/>
      <c r="I42" s="839"/>
      <c r="J42" s="840"/>
      <c r="K42" s="837" t="e">
        <f>#REF!</f>
        <v>#REF!</v>
      </c>
      <c r="L42" s="838"/>
      <c r="M42" s="839"/>
      <c r="N42" s="840"/>
      <c r="O42" s="837" t="e">
        <f>#REF!</f>
        <v>#REF!</v>
      </c>
      <c r="P42" s="838"/>
      <c r="Q42" s="839"/>
      <c r="R42" s="840"/>
      <c r="S42" s="837" t="e">
        <f>#REF!</f>
        <v>#REF!</v>
      </c>
      <c r="T42" s="838"/>
      <c r="U42" s="839"/>
      <c r="V42" s="840"/>
      <c r="W42" s="837" t="e">
        <f>#REF!</f>
        <v>#REF!</v>
      </c>
      <c r="X42" s="838"/>
      <c r="Y42" s="839"/>
      <c r="Z42" s="840"/>
      <c r="AA42" s="837" t="e">
        <f>#REF!</f>
        <v>#REF!</v>
      </c>
      <c r="AB42" s="838"/>
      <c r="AC42" s="839"/>
      <c r="AD42" s="840"/>
      <c r="AE42" s="837" t="e">
        <f>#REF!</f>
        <v>#REF!</v>
      </c>
      <c r="AF42" s="838"/>
      <c r="AG42" s="839"/>
      <c r="AH42" s="840"/>
      <c r="AI42" s="837" t="e">
        <f>#REF!</f>
        <v>#REF!</v>
      </c>
      <c r="AJ42" s="838"/>
      <c r="AK42" s="839"/>
      <c r="AL42" s="840"/>
    </row>
    <row r="43" spans="2:38" ht="28.5" customHeight="1" thickBot="1">
      <c r="B43" s="836"/>
      <c r="C43" s="841" t="e">
        <f>IF(#REF!="","",#REF!)</f>
        <v>#REF!</v>
      </c>
      <c r="D43" s="842"/>
      <c r="E43" s="43" t="e">
        <f>#REF!</f>
        <v>#REF!</v>
      </c>
      <c r="F43" s="135" t="e">
        <f>IF(#REF!="","",#REF!)</f>
        <v>#REF!</v>
      </c>
      <c r="G43" s="841" t="e">
        <f>IF(#REF!="","",#REF!)</f>
        <v>#REF!</v>
      </c>
      <c r="H43" s="842"/>
      <c r="I43" s="43" t="e">
        <f>#REF!</f>
        <v>#REF!</v>
      </c>
      <c r="J43" s="135" t="e">
        <f>IF(#REF!="","",#REF!)</f>
        <v>#REF!</v>
      </c>
      <c r="K43" s="841" t="e">
        <f>IF(#REF!="","",#REF!)</f>
        <v>#REF!</v>
      </c>
      <c r="L43" s="842"/>
      <c r="M43" s="43" t="e">
        <f>#REF!</f>
        <v>#REF!</v>
      </c>
      <c r="N43" s="135" t="e">
        <f>IF(#REF!="","",#REF!)</f>
        <v>#REF!</v>
      </c>
      <c r="O43" s="841" t="e">
        <f>IF(#REF!="","",#REF!)</f>
        <v>#REF!</v>
      </c>
      <c r="P43" s="842"/>
      <c r="Q43" s="43" t="e">
        <f>#REF!</f>
        <v>#REF!</v>
      </c>
      <c r="R43" s="135" t="e">
        <f>IF(#REF!="","",#REF!)</f>
        <v>#REF!</v>
      </c>
      <c r="S43" s="841" t="e">
        <f>IF(#REF!="","",#REF!)</f>
        <v>#REF!</v>
      </c>
      <c r="T43" s="842"/>
      <c r="U43" s="43" t="e">
        <f>#REF!</f>
        <v>#REF!</v>
      </c>
      <c r="V43" s="135" t="e">
        <f>IF(#REF!="","",#REF!)</f>
        <v>#REF!</v>
      </c>
      <c r="W43" s="841" t="e">
        <f>IF(#REF!="","",#REF!)</f>
        <v>#REF!</v>
      </c>
      <c r="X43" s="842"/>
      <c r="Y43" s="43" t="e">
        <f>#REF!</f>
        <v>#REF!</v>
      </c>
      <c r="Z43" s="135" t="e">
        <f>IF(#REF!="","",#REF!)</f>
        <v>#REF!</v>
      </c>
      <c r="AA43" s="841" t="e">
        <f>IF(#REF!="","",#REF!)</f>
        <v>#REF!</v>
      </c>
      <c r="AB43" s="842"/>
      <c r="AC43" s="43" t="e">
        <f>#REF!</f>
        <v>#REF!</v>
      </c>
      <c r="AD43" s="135" t="e">
        <f>IF(#REF!="","",#REF!)</f>
        <v>#REF!</v>
      </c>
      <c r="AE43" s="841" t="e">
        <f>IF(#REF!="","",#REF!)</f>
        <v>#REF!</v>
      </c>
      <c r="AF43" s="842"/>
      <c r="AG43" s="43" t="e">
        <f>#REF!</f>
        <v>#REF!</v>
      </c>
      <c r="AH43" s="135" t="e">
        <f>IF(#REF!="","",#REF!)</f>
        <v>#REF!</v>
      </c>
      <c r="AI43" s="841" t="e">
        <f>IF(#REF!="","",#REF!)</f>
        <v>#REF!</v>
      </c>
      <c r="AJ43" s="842"/>
      <c r="AK43" s="43" t="e">
        <f>#REF!</f>
        <v>#REF!</v>
      </c>
      <c r="AL43" s="135" t="e">
        <f>IF(#REF!="","",#REF!)</f>
        <v>#REF!</v>
      </c>
    </row>
    <row r="44" spans="2:38" ht="28.5" customHeight="1">
      <c r="B44" s="834" t="e">
        <f>IF(#REF!="","",#REF!)</f>
        <v>#REF!</v>
      </c>
      <c r="C44" s="843" t="e">
        <f>#REF!</f>
        <v>#REF!</v>
      </c>
      <c r="D44" s="844"/>
      <c r="E44" s="844" t="e">
        <f>#REF!</f>
        <v>#REF!</v>
      </c>
      <c r="F44" s="845"/>
      <c r="G44" s="843" t="e">
        <f>#REF!</f>
        <v>#REF!</v>
      </c>
      <c r="H44" s="844"/>
      <c r="I44" s="844" t="e">
        <f>#REF!</f>
        <v>#REF!</v>
      </c>
      <c r="J44" s="845"/>
      <c r="K44" s="843" t="e">
        <f>#REF!</f>
        <v>#REF!</v>
      </c>
      <c r="L44" s="844"/>
      <c r="M44" s="844" t="e">
        <f>#REF!</f>
        <v>#REF!</v>
      </c>
      <c r="N44" s="845"/>
      <c r="O44" s="843" t="e">
        <f>#REF!</f>
        <v>#REF!</v>
      </c>
      <c r="P44" s="844"/>
      <c r="Q44" s="844" t="e">
        <f>#REF!</f>
        <v>#REF!</v>
      </c>
      <c r="R44" s="845"/>
      <c r="S44" s="843" t="e">
        <f>#REF!</f>
        <v>#REF!</v>
      </c>
      <c r="T44" s="844"/>
      <c r="U44" s="844" t="e">
        <f>#REF!</f>
        <v>#REF!</v>
      </c>
      <c r="V44" s="845"/>
      <c r="W44" s="843" t="e">
        <f>#REF!</f>
        <v>#REF!</v>
      </c>
      <c r="X44" s="844"/>
      <c r="Y44" s="844" t="e">
        <f>#REF!</f>
        <v>#REF!</v>
      </c>
      <c r="Z44" s="845"/>
      <c r="AA44" s="843" t="e">
        <f>#REF!</f>
        <v>#REF!</v>
      </c>
      <c r="AB44" s="844"/>
      <c r="AC44" s="844" t="e">
        <f>#REF!</f>
        <v>#REF!</v>
      </c>
      <c r="AD44" s="845"/>
      <c r="AE44" s="843" t="e">
        <f>#REF!</f>
        <v>#REF!</v>
      </c>
      <c r="AF44" s="844"/>
      <c r="AG44" s="844" t="e">
        <f>#REF!</f>
        <v>#REF!</v>
      </c>
      <c r="AH44" s="845"/>
      <c r="AI44" s="843" t="e">
        <f>#REF!</f>
        <v>#REF!</v>
      </c>
      <c r="AJ44" s="844"/>
      <c r="AK44" s="844" t="e">
        <f>#REF!</f>
        <v>#REF!</v>
      </c>
      <c r="AL44" s="845"/>
    </row>
    <row r="45" spans="2:38" ht="28.5" customHeight="1" thickBot="1">
      <c r="B45" s="835"/>
      <c r="C45" s="837" t="e">
        <f>#REF!</f>
        <v>#REF!</v>
      </c>
      <c r="D45" s="838"/>
      <c r="E45" s="839"/>
      <c r="F45" s="840"/>
      <c r="G45" s="837" t="e">
        <f>#REF!</f>
        <v>#REF!</v>
      </c>
      <c r="H45" s="838"/>
      <c r="I45" s="839"/>
      <c r="J45" s="840"/>
      <c r="K45" s="837" t="e">
        <f>#REF!</f>
        <v>#REF!</v>
      </c>
      <c r="L45" s="838"/>
      <c r="M45" s="839"/>
      <c r="N45" s="840"/>
      <c r="O45" s="837" t="e">
        <f>#REF!</f>
        <v>#REF!</v>
      </c>
      <c r="P45" s="838"/>
      <c r="Q45" s="839"/>
      <c r="R45" s="840"/>
      <c r="S45" s="837" t="e">
        <f>#REF!</f>
        <v>#REF!</v>
      </c>
      <c r="T45" s="838"/>
      <c r="U45" s="839"/>
      <c r="V45" s="840"/>
      <c r="W45" s="837" t="e">
        <f>#REF!</f>
        <v>#REF!</v>
      </c>
      <c r="X45" s="838"/>
      <c r="Y45" s="839"/>
      <c r="Z45" s="840"/>
      <c r="AA45" s="837" t="e">
        <f>#REF!</f>
        <v>#REF!</v>
      </c>
      <c r="AB45" s="838"/>
      <c r="AC45" s="839"/>
      <c r="AD45" s="840"/>
      <c r="AE45" s="837" t="e">
        <f>#REF!</f>
        <v>#REF!</v>
      </c>
      <c r="AF45" s="838"/>
      <c r="AG45" s="839"/>
      <c r="AH45" s="840"/>
      <c r="AI45" s="837" t="e">
        <f>#REF!</f>
        <v>#REF!</v>
      </c>
      <c r="AJ45" s="838"/>
      <c r="AK45" s="839"/>
      <c r="AL45" s="840"/>
    </row>
    <row r="46" spans="2:38" ht="28.5" customHeight="1" thickBot="1">
      <c r="B46" s="836"/>
      <c r="C46" s="841" t="e">
        <f>IF(#REF!="","",#REF!)</f>
        <v>#REF!</v>
      </c>
      <c r="D46" s="842"/>
      <c r="E46" s="43" t="e">
        <f>#REF!</f>
        <v>#REF!</v>
      </c>
      <c r="F46" s="135" t="e">
        <f>IF(#REF!="","",#REF!)</f>
        <v>#REF!</v>
      </c>
      <c r="G46" s="841" t="e">
        <f>IF(#REF!="","",#REF!)</f>
        <v>#REF!</v>
      </c>
      <c r="H46" s="842"/>
      <c r="I46" s="43" t="e">
        <f>#REF!</f>
        <v>#REF!</v>
      </c>
      <c r="J46" s="135" t="e">
        <f>IF(#REF!="","",#REF!)</f>
        <v>#REF!</v>
      </c>
      <c r="K46" s="841" t="e">
        <f>IF(#REF!="","",#REF!)</f>
        <v>#REF!</v>
      </c>
      <c r="L46" s="842"/>
      <c r="M46" s="43" t="e">
        <f>#REF!</f>
        <v>#REF!</v>
      </c>
      <c r="N46" s="135" t="e">
        <f>IF(#REF!="","",#REF!)</f>
        <v>#REF!</v>
      </c>
      <c r="O46" s="841" t="e">
        <f>IF(#REF!="","",#REF!)</f>
        <v>#REF!</v>
      </c>
      <c r="P46" s="842"/>
      <c r="Q46" s="43" t="e">
        <f>#REF!</f>
        <v>#REF!</v>
      </c>
      <c r="R46" s="135" t="e">
        <f>IF(#REF!="","",#REF!)</f>
        <v>#REF!</v>
      </c>
      <c r="S46" s="841" t="e">
        <f>IF(#REF!="","",#REF!)</f>
        <v>#REF!</v>
      </c>
      <c r="T46" s="842"/>
      <c r="U46" s="43" t="e">
        <f>#REF!</f>
        <v>#REF!</v>
      </c>
      <c r="V46" s="135" t="e">
        <f>IF(#REF!="","",#REF!)</f>
        <v>#REF!</v>
      </c>
      <c r="W46" s="841" t="e">
        <f>IF(#REF!="","",#REF!)</f>
        <v>#REF!</v>
      </c>
      <c r="X46" s="842"/>
      <c r="Y46" s="43" t="e">
        <f>#REF!</f>
        <v>#REF!</v>
      </c>
      <c r="Z46" s="135" t="e">
        <f>IF(#REF!="","",#REF!)</f>
        <v>#REF!</v>
      </c>
      <c r="AA46" s="841" t="e">
        <f>IF(#REF!="","",#REF!)</f>
        <v>#REF!</v>
      </c>
      <c r="AB46" s="842"/>
      <c r="AC46" s="43" t="e">
        <f>#REF!</f>
        <v>#REF!</v>
      </c>
      <c r="AD46" s="135" t="e">
        <f>IF(#REF!="","",#REF!)</f>
        <v>#REF!</v>
      </c>
      <c r="AE46" s="841" t="e">
        <f>IF(#REF!="","",#REF!)</f>
        <v>#REF!</v>
      </c>
      <c r="AF46" s="842"/>
      <c r="AG46" s="43" t="e">
        <f>#REF!</f>
        <v>#REF!</v>
      </c>
      <c r="AH46" s="135" t="e">
        <f>IF(#REF!="","",#REF!)</f>
        <v>#REF!</v>
      </c>
      <c r="AI46" s="841" t="e">
        <f>IF(#REF!="","",#REF!)</f>
        <v>#REF!</v>
      </c>
      <c r="AJ46" s="842"/>
      <c r="AK46" s="43" t="e">
        <f>#REF!</f>
        <v>#REF!</v>
      </c>
      <c r="AL46" s="135" t="e">
        <f>IF(#REF!="","",#REF!)</f>
        <v>#REF!</v>
      </c>
    </row>
    <row r="47" spans="2:38" ht="28.5" customHeight="1">
      <c r="B47" s="834" t="e">
        <f>IF(#REF!="","",#REF!)</f>
        <v>#REF!</v>
      </c>
      <c r="C47" s="843" t="e">
        <f>#REF!</f>
        <v>#REF!</v>
      </c>
      <c r="D47" s="844"/>
      <c r="E47" s="844" t="e">
        <f>#REF!</f>
        <v>#REF!</v>
      </c>
      <c r="F47" s="845"/>
      <c r="G47" s="843" t="e">
        <f>#REF!</f>
        <v>#REF!</v>
      </c>
      <c r="H47" s="844"/>
      <c r="I47" s="844" t="e">
        <f>#REF!</f>
        <v>#REF!</v>
      </c>
      <c r="J47" s="845"/>
      <c r="K47" s="843" t="e">
        <f>#REF!</f>
        <v>#REF!</v>
      </c>
      <c r="L47" s="844"/>
      <c r="M47" s="844" t="e">
        <f>#REF!</f>
        <v>#REF!</v>
      </c>
      <c r="N47" s="845"/>
      <c r="O47" s="843" t="e">
        <f>#REF!</f>
        <v>#REF!</v>
      </c>
      <c r="P47" s="844"/>
      <c r="Q47" s="844" t="e">
        <f>#REF!</f>
        <v>#REF!</v>
      </c>
      <c r="R47" s="845"/>
      <c r="S47" s="843" t="e">
        <f>#REF!</f>
        <v>#REF!</v>
      </c>
      <c r="T47" s="844"/>
      <c r="U47" s="844" t="e">
        <f>#REF!</f>
        <v>#REF!</v>
      </c>
      <c r="V47" s="845"/>
      <c r="W47" s="843" t="e">
        <f>#REF!</f>
        <v>#REF!</v>
      </c>
      <c r="X47" s="844"/>
      <c r="Y47" s="844" t="e">
        <f>#REF!</f>
        <v>#REF!</v>
      </c>
      <c r="Z47" s="845"/>
      <c r="AA47" s="843" t="e">
        <f>#REF!</f>
        <v>#REF!</v>
      </c>
      <c r="AB47" s="844"/>
      <c r="AC47" s="844" t="e">
        <f>#REF!</f>
        <v>#REF!</v>
      </c>
      <c r="AD47" s="845"/>
      <c r="AE47" s="843" t="e">
        <f>#REF!</f>
        <v>#REF!</v>
      </c>
      <c r="AF47" s="844"/>
      <c r="AG47" s="844" t="e">
        <f>#REF!</f>
        <v>#REF!</v>
      </c>
      <c r="AH47" s="845"/>
      <c r="AI47" s="843" t="e">
        <f>#REF!</f>
        <v>#REF!</v>
      </c>
      <c r="AJ47" s="844"/>
      <c r="AK47" s="844" t="e">
        <f>#REF!</f>
        <v>#REF!</v>
      </c>
      <c r="AL47" s="845"/>
    </row>
    <row r="48" spans="2:38" ht="28.5" customHeight="1" thickBot="1">
      <c r="B48" s="835"/>
      <c r="C48" s="837" t="e">
        <f>#REF!</f>
        <v>#REF!</v>
      </c>
      <c r="D48" s="838"/>
      <c r="E48" s="839"/>
      <c r="F48" s="840"/>
      <c r="G48" s="837" t="e">
        <f>#REF!</f>
        <v>#REF!</v>
      </c>
      <c r="H48" s="838"/>
      <c r="I48" s="839"/>
      <c r="J48" s="840"/>
      <c r="K48" s="837" t="e">
        <f>#REF!</f>
        <v>#REF!</v>
      </c>
      <c r="L48" s="838"/>
      <c r="M48" s="839"/>
      <c r="N48" s="840"/>
      <c r="O48" s="837" t="e">
        <f>#REF!</f>
        <v>#REF!</v>
      </c>
      <c r="P48" s="838"/>
      <c r="Q48" s="839"/>
      <c r="R48" s="840"/>
      <c r="S48" s="837" t="e">
        <f>#REF!</f>
        <v>#REF!</v>
      </c>
      <c r="T48" s="838"/>
      <c r="U48" s="839"/>
      <c r="V48" s="840"/>
      <c r="W48" s="837" t="e">
        <f>#REF!</f>
        <v>#REF!</v>
      </c>
      <c r="X48" s="838"/>
      <c r="Y48" s="839"/>
      <c r="Z48" s="840"/>
      <c r="AA48" s="837" t="e">
        <f>#REF!</f>
        <v>#REF!</v>
      </c>
      <c r="AB48" s="838"/>
      <c r="AC48" s="839"/>
      <c r="AD48" s="840"/>
      <c r="AE48" s="837" t="e">
        <f>#REF!</f>
        <v>#REF!</v>
      </c>
      <c r="AF48" s="838"/>
      <c r="AG48" s="839"/>
      <c r="AH48" s="840"/>
      <c r="AI48" s="837" t="e">
        <f>#REF!</f>
        <v>#REF!</v>
      </c>
      <c r="AJ48" s="838"/>
      <c r="AK48" s="839"/>
      <c r="AL48" s="840"/>
    </row>
    <row r="49" spans="2:38" ht="28.5" customHeight="1" thickBot="1">
      <c r="B49" s="836"/>
      <c r="C49" s="841" t="e">
        <f>IF(#REF!="","",#REF!)</f>
        <v>#REF!</v>
      </c>
      <c r="D49" s="842"/>
      <c r="E49" s="43" t="e">
        <f>#REF!</f>
        <v>#REF!</v>
      </c>
      <c r="F49" s="135" t="e">
        <f>IF(#REF!="","",#REF!)</f>
        <v>#REF!</v>
      </c>
      <c r="G49" s="841" t="e">
        <f>IF(#REF!="","",#REF!)</f>
        <v>#REF!</v>
      </c>
      <c r="H49" s="842"/>
      <c r="I49" s="43" t="e">
        <f>#REF!</f>
        <v>#REF!</v>
      </c>
      <c r="J49" s="135" t="e">
        <f>IF(#REF!="","",#REF!)</f>
        <v>#REF!</v>
      </c>
      <c r="K49" s="841" t="e">
        <f>IF(#REF!="","",#REF!)</f>
        <v>#REF!</v>
      </c>
      <c r="L49" s="842"/>
      <c r="M49" s="43" t="e">
        <f>#REF!</f>
        <v>#REF!</v>
      </c>
      <c r="N49" s="135" t="e">
        <f>IF(#REF!="","",#REF!)</f>
        <v>#REF!</v>
      </c>
      <c r="O49" s="841" t="e">
        <f>IF(#REF!="","",#REF!)</f>
        <v>#REF!</v>
      </c>
      <c r="P49" s="842"/>
      <c r="Q49" s="43" t="e">
        <f>#REF!</f>
        <v>#REF!</v>
      </c>
      <c r="R49" s="135" t="e">
        <f>IF(#REF!="","",#REF!)</f>
        <v>#REF!</v>
      </c>
      <c r="S49" s="841" t="e">
        <f>IF(#REF!="","",#REF!)</f>
        <v>#REF!</v>
      </c>
      <c r="T49" s="842"/>
      <c r="U49" s="43" t="e">
        <f>#REF!</f>
        <v>#REF!</v>
      </c>
      <c r="V49" s="135" t="e">
        <f>IF(#REF!="","",#REF!)</f>
        <v>#REF!</v>
      </c>
      <c r="W49" s="841" t="e">
        <f>IF(#REF!="","",#REF!)</f>
        <v>#REF!</v>
      </c>
      <c r="X49" s="842"/>
      <c r="Y49" s="43" t="e">
        <f>#REF!</f>
        <v>#REF!</v>
      </c>
      <c r="Z49" s="135" t="e">
        <f>IF(#REF!="","",#REF!)</f>
        <v>#REF!</v>
      </c>
      <c r="AA49" s="841" t="e">
        <f>IF(#REF!="","",#REF!)</f>
        <v>#REF!</v>
      </c>
      <c r="AB49" s="842"/>
      <c r="AC49" s="43" t="e">
        <f>#REF!</f>
        <v>#REF!</v>
      </c>
      <c r="AD49" s="135" t="e">
        <f>IF(#REF!="","",#REF!)</f>
        <v>#REF!</v>
      </c>
      <c r="AE49" s="841" t="e">
        <f>IF(#REF!="","",#REF!)</f>
        <v>#REF!</v>
      </c>
      <c r="AF49" s="842"/>
      <c r="AG49" s="43" t="e">
        <f>#REF!</f>
        <v>#REF!</v>
      </c>
      <c r="AH49" s="135" t="e">
        <f>IF(#REF!="","",#REF!)</f>
        <v>#REF!</v>
      </c>
      <c r="AI49" s="841" t="e">
        <f>IF(#REF!="","",#REF!)</f>
        <v>#REF!</v>
      </c>
      <c r="AJ49" s="842"/>
      <c r="AK49" s="43" t="e">
        <f>#REF!</f>
        <v>#REF!</v>
      </c>
      <c r="AL49" s="135" t="e">
        <f>IF(#REF!="","",#REF!)</f>
        <v>#REF!</v>
      </c>
    </row>
    <row r="50" spans="2:38" ht="28.5" customHeight="1">
      <c r="B50" s="834" t="e">
        <f>IF(#REF!="","",#REF!)</f>
        <v>#REF!</v>
      </c>
      <c r="C50" s="843" t="e">
        <f>#REF!</f>
        <v>#REF!</v>
      </c>
      <c r="D50" s="844"/>
      <c r="E50" s="844" t="e">
        <f>#REF!</f>
        <v>#REF!</v>
      </c>
      <c r="F50" s="845"/>
      <c r="G50" s="843" t="e">
        <f>#REF!</f>
        <v>#REF!</v>
      </c>
      <c r="H50" s="844"/>
      <c r="I50" s="844" t="e">
        <f>#REF!</f>
        <v>#REF!</v>
      </c>
      <c r="J50" s="845"/>
      <c r="K50" s="843" t="e">
        <f>#REF!</f>
        <v>#REF!</v>
      </c>
      <c r="L50" s="844"/>
      <c r="M50" s="844" t="e">
        <f>#REF!</f>
        <v>#REF!</v>
      </c>
      <c r="N50" s="845"/>
      <c r="O50" s="843" t="e">
        <f>#REF!</f>
        <v>#REF!</v>
      </c>
      <c r="P50" s="844"/>
      <c r="Q50" s="844" t="e">
        <f>#REF!</f>
        <v>#REF!</v>
      </c>
      <c r="R50" s="845"/>
      <c r="S50" s="843" t="e">
        <f>#REF!</f>
        <v>#REF!</v>
      </c>
      <c r="T50" s="844"/>
      <c r="U50" s="844" t="e">
        <f>#REF!</f>
        <v>#REF!</v>
      </c>
      <c r="V50" s="845"/>
      <c r="W50" s="843" t="e">
        <f>#REF!</f>
        <v>#REF!</v>
      </c>
      <c r="X50" s="844"/>
      <c r="Y50" s="844" t="e">
        <f>#REF!</f>
        <v>#REF!</v>
      </c>
      <c r="Z50" s="845"/>
      <c r="AA50" s="843" t="e">
        <f>#REF!</f>
        <v>#REF!</v>
      </c>
      <c r="AB50" s="844"/>
      <c r="AC50" s="844" t="e">
        <f>#REF!</f>
        <v>#REF!</v>
      </c>
      <c r="AD50" s="845"/>
      <c r="AE50" s="843" t="e">
        <f>#REF!</f>
        <v>#REF!</v>
      </c>
      <c r="AF50" s="844"/>
      <c r="AG50" s="844" t="e">
        <f>#REF!</f>
        <v>#REF!</v>
      </c>
      <c r="AH50" s="845"/>
      <c r="AI50" s="843" t="e">
        <f>#REF!</f>
        <v>#REF!</v>
      </c>
      <c r="AJ50" s="844"/>
      <c r="AK50" s="844" t="e">
        <f>#REF!</f>
        <v>#REF!</v>
      </c>
      <c r="AL50" s="845"/>
    </row>
    <row r="51" spans="2:38" ht="28.5" customHeight="1" thickBot="1">
      <c r="B51" s="835"/>
      <c r="C51" s="837" t="e">
        <f>#REF!</f>
        <v>#REF!</v>
      </c>
      <c r="D51" s="838"/>
      <c r="E51" s="839"/>
      <c r="F51" s="840"/>
      <c r="G51" s="837" t="e">
        <f>#REF!</f>
        <v>#REF!</v>
      </c>
      <c r="H51" s="838"/>
      <c r="I51" s="839"/>
      <c r="J51" s="840"/>
      <c r="K51" s="837" t="e">
        <f>#REF!</f>
        <v>#REF!</v>
      </c>
      <c r="L51" s="838"/>
      <c r="M51" s="839"/>
      <c r="N51" s="840"/>
      <c r="O51" s="837" t="e">
        <f>#REF!</f>
        <v>#REF!</v>
      </c>
      <c r="P51" s="838"/>
      <c r="Q51" s="839"/>
      <c r="R51" s="840"/>
      <c r="S51" s="837" t="e">
        <f>#REF!</f>
        <v>#REF!</v>
      </c>
      <c r="T51" s="838"/>
      <c r="U51" s="839"/>
      <c r="V51" s="840"/>
      <c r="W51" s="837" t="e">
        <f>#REF!</f>
        <v>#REF!</v>
      </c>
      <c r="X51" s="838"/>
      <c r="Y51" s="839"/>
      <c r="Z51" s="840"/>
      <c r="AA51" s="837" t="e">
        <f>#REF!</f>
        <v>#REF!</v>
      </c>
      <c r="AB51" s="838"/>
      <c r="AC51" s="839"/>
      <c r="AD51" s="840"/>
      <c r="AE51" s="837" t="e">
        <f>#REF!</f>
        <v>#REF!</v>
      </c>
      <c r="AF51" s="838"/>
      <c r="AG51" s="839"/>
      <c r="AH51" s="840"/>
      <c r="AI51" s="837" t="e">
        <f>#REF!</f>
        <v>#REF!</v>
      </c>
      <c r="AJ51" s="838"/>
      <c r="AK51" s="839"/>
      <c r="AL51" s="840"/>
    </row>
    <row r="52" spans="2:38" ht="28.5" customHeight="1" thickBot="1">
      <c r="B52" s="836"/>
      <c r="C52" s="841" t="e">
        <f>IF(#REF!="","",#REF!)</f>
        <v>#REF!</v>
      </c>
      <c r="D52" s="842"/>
      <c r="E52" s="43" t="e">
        <f>#REF!</f>
        <v>#REF!</v>
      </c>
      <c r="F52" s="135" t="e">
        <f>IF(#REF!="","",#REF!)</f>
        <v>#REF!</v>
      </c>
      <c r="G52" s="841" t="e">
        <f>IF(#REF!="","",#REF!)</f>
        <v>#REF!</v>
      </c>
      <c r="H52" s="842"/>
      <c r="I52" s="43" t="e">
        <f>#REF!</f>
        <v>#REF!</v>
      </c>
      <c r="J52" s="135" t="e">
        <f>IF(#REF!="","",#REF!)</f>
        <v>#REF!</v>
      </c>
      <c r="K52" s="841" t="e">
        <f>IF(#REF!="","",#REF!)</f>
        <v>#REF!</v>
      </c>
      <c r="L52" s="842"/>
      <c r="M52" s="43" t="e">
        <f>#REF!</f>
        <v>#REF!</v>
      </c>
      <c r="N52" s="135" t="e">
        <f>IF(#REF!="","",#REF!)</f>
        <v>#REF!</v>
      </c>
      <c r="O52" s="841" t="e">
        <f>IF(#REF!="","",#REF!)</f>
        <v>#REF!</v>
      </c>
      <c r="P52" s="842"/>
      <c r="Q52" s="43" t="e">
        <f>#REF!</f>
        <v>#REF!</v>
      </c>
      <c r="R52" s="135" t="e">
        <f>IF(#REF!="","",#REF!)</f>
        <v>#REF!</v>
      </c>
      <c r="S52" s="841" t="e">
        <f>IF(#REF!="","",#REF!)</f>
        <v>#REF!</v>
      </c>
      <c r="T52" s="842"/>
      <c r="U52" s="43" t="e">
        <f>#REF!</f>
        <v>#REF!</v>
      </c>
      <c r="V52" s="135" t="e">
        <f>IF(#REF!="","",#REF!)</f>
        <v>#REF!</v>
      </c>
      <c r="W52" s="841" t="e">
        <f>IF(#REF!="","",#REF!)</f>
        <v>#REF!</v>
      </c>
      <c r="X52" s="842"/>
      <c r="Y52" s="43" t="e">
        <f>#REF!</f>
        <v>#REF!</v>
      </c>
      <c r="Z52" s="135" t="e">
        <f>IF(#REF!="","",#REF!)</f>
        <v>#REF!</v>
      </c>
      <c r="AA52" s="841" t="e">
        <f>IF(#REF!="","",#REF!)</f>
        <v>#REF!</v>
      </c>
      <c r="AB52" s="842"/>
      <c r="AC52" s="43" t="e">
        <f>#REF!</f>
        <v>#REF!</v>
      </c>
      <c r="AD52" s="135" t="e">
        <f>IF(#REF!="","",#REF!)</f>
        <v>#REF!</v>
      </c>
      <c r="AE52" s="841" t="e">
        <f>IF(#REF!="","",#REF!)</f>
        <v>#REF!</v>
      </c>
      <c r="AF52" s="842"/>
      <c r="AG52" s="43" t="e">
        <f>#REF!</f>
        <v>#REF!</v>
      </c>
      <c r="AH52" s="135" t="e">
        <f>IF(#REF!="","",#REF!)</f>
        <v>#REF!</v>
      </c>
      <c r="AI52" s="841" t="e">
        <f>IF(#REF!="","",#REF!)</f>
        <v>#REF!</v>
      </c>
      <c r="AJ52" s="842"/>
      <c r="AK52" s="43" t="e">
        <f>#REF!</f>
        <v>#REF!</v>
      </c>
      <c r="AL52" s="135" t="e">
        <f>IF(#REF!="","",#REF!)</f>
        <v>#REF!</v>
      </c>
    </row>
    <row r="53" spans="2:38" ht="28.5" customHeight="1">
      <c r="B53" s="834" t="e">
        <f>IF(#REF!="","",#REF!)</f>
        <v>#REF!</v>
      </c>
      <c r="C53" s="843" t="e">
        <f>#REF!</f>
        <v>#REF!</v>
      </c>
      <c r="D53" s="844"/>
      <c r="E53" s="844" t="e">
        <f>#REF!</f>
        <v>#REF!</v>
      </c>
      <c r="F53" s="845"/>
      <c r="G53" s="843" t="e">
        <f>#REF!</f>
        <v>#REF!</v>
      </c>
      <c r="H53" s="844"/>
      <c r="I53" s="844" t="e">
        <f>#REF!</f>
        <v>#REF!</v>
      </c>
      <c r="J53" s="845"/>
      <c r="K53" s="843" t="e">
        <f>#REF!</f>
        <v>#REF!</v>
      </c>
      <c r="L53" s="844"/>
      <c r="M53" s="844" t="e">
        <f>#REF!</f>
        <v>#REF!</v>
      </c>
      <c r="N53" s="845"/>
      <c r="O53" s="843" t="e">
        <f>#REF!</f>
        <v>#REF!</v>
      </c>
      <c r="P53" s="844"/>
      <c r="Q53" s="844" t="e">
        <f>#REF!</f>
        <v>#REF!</v>
      </c>
      <c r="R53" s="845"/>
      <c r="S53" s="843" t="e">
        <f>#REF!</f>
        <v>#REF!</v>
      </c>
      <c r="T53" s="844"/>
      <c r="U53" s="844" t="e">
        <f>#REF!</f>
        <v>#REF!</v>
      </c>
      <c r="V53" s="845"/>
      <c r="W53" s="843" t="e">
        <f>#REF!</f>
        <v>#REF!</v>
      </c>
      <c r="X53" s="844"/>
      <c r="Y53" s="844" t="e">
        <f>#REF!</f>
        <v>#REF!</v>
      </c>
      <c r="Z53" s="845"/>
      <c r="AA53" s="843" t="e">
        <f>#REF!</f>
        <v>#REF!</v>
      </c>
      <c r="AB53" s="844"/>
      <c r="AC53" s="844" t="e">
        <f>#REF!</f>
        <v>#REF!</v>
      </c>
      <c r="AD53" s="845"/>
      <c r="AE53" s="843" t="e">
        <f>#REF!</f>
        <v>#REF!</v>
      </c>
      <c r="AF53" s="844"/>
      <c r="AG53" s="844" t="e">
        <f>#REF!</f>
        <v>#REF!</v>
      </c>
      <c r="AH53" s="845"/>
      <c r="AI53" s="843" t="e">
        <f>#REF!</f>
        <v>#REF!</v>
      </c>
      <c r="AJ53" s="844"/>
      <c r="AK53" s="844" t="e">
        <f>#REF!</f>
        <v>#REF!</v>
      </c>
      <c r="AL53" s="845"/>
    </row>
    <row r="54" spans="2:38" ht="28.5" customHeight="1" thickBot="1">
      <c r="B54" s="835"/>
      <c r="C54" s="837" t="e">
        <f>#REF!</f>
        <v>#REF!</v>
      </c>
      <c r="D54" s="838"/>
      <c r="E54" s="839"/>
      <c r="F54" s="840"/>
      <c r="G54" s="837" t="e">
        <f>#REF!</f>
        <v>#REF!</v>
      </c>
      <c r="H54" s="838"/>
      <c r="I54" s="839"/>
      <c r="J54" s="840"/>
      <c r="K54" s="837" t="e">
        <f>#REF!</f>
        <v>#REF!</v>
      </c>
      <c r="L54" s="838"/>
      <c r="M54" s="839"/>
      <c r="N54" s="840"/>
      <c r="O54" s="837" t="e">
        <f>#REF!</f>
        <v>#REF!</v>
      </c>
      <c r="P54" s="838"/>
      <c r="Q54" s="839"/>
      <c r="R54" s="840"/>
      <c r="S54" s="837" t="e">
        <f>#REF!</f>
        <v>#REF!</v>
      </c>
      <c r="T54" s="838"/>
      <c r="U54" s="839"/>
      <c r="V54" s="840"/>
      <c r="W54" s="837" t="e">
        <f>#REF!</f>
        <v>#REF!</v>
      </c>
      <c r="X54" s="838"/>
      <c r="Y54" s="839"/>
      <c r="Z54" s="840"/>
      <c r="AA54" s="837" t="e">
        <f>#REF!</f>
        <v>#REF!</v>
      </c>
      <c r="AB54" s="838"/>
      <c r="AC54" s="839"/>
      <c r="AD54" s="840"/>
      <c r="AE54" s="837" t="e">
        <f>#REF!</f>
        <v>#REF!</v>
      </c>
      <c r="AF54" s="838"/>
      <c r="AG54" s="839"/>
      <c r="AH54" s="840"/>
      <c r="AI54" s="837" t="e">
        <f>#REF!</f>
        <v>#REF!</v>
      </c>
      <c r="AJ54" s="838"/>
      <c r="AK54" s="839"/>
      <c r="AL54" s="840"/>
    </row>
    <row r="55" spans="2:38" ht="28.5" customHeight="1" thickBot="1">
      <c r="B55" s="836"/>
      <c r="C55" s="841" t="e">
        <f>IF(#REF!="","",#REF!)</f>
        <v>#REF!</v>
      </c>
      <c r="D55" s="842"/>
      <c r="E55" s="43" t="e">
        <f>#REF!</f>
        <v>#REF!</v>
      </c>
      <c r="F55" s="135" t="e">
        <f>IF(#REF!="","",#REF!)</f>
        <v>#REF!</v>
      </c>
      <c r="G55" s="841" t="e">
        <f>IF(#REF!="","",#REF!)</f>
        <v>#REF!</v>
      </c>
      <c r="H55" s="842"/>
      <c r="I55" s="43" t="e">
        <f>#REF!</f>
        <v>#REF!</v>
      </c>
      <c r="J55" s="135" t="e">
        <f>IF(#REF!="","",#REF!)</f>
        <v>#REF!</v>
      </c>
      <c r="K55" s="841" t="e">
        <f>IF(#REF!="","",#REF!)</f>
        <v>#REF!</v>
      </c>
      <c r="L55" s="842"/>
      <c r="M55" s="43" t="e">
        <f>#REF!</f>
        <v>#REF!</v>
      </c>
      <c r="N55" s="135" t="e">
        <f>IF(#REF!="","",#REF!)</f>
        <v>#REF!</v>
      </c>
      <c r="O55" s="841" t="e">
        <f>IF(#REF!="","",#REF!)</f>
        <v>#REF!</v>
      </c>
      <c r="P55" s="842"/>
      <c r="Q55" s="43" t="e">
        <f>#REF!</f>
        <v>#REF!</v>
      </c>
      <c r="R55" s="135" t="e">
        <f>IF(#REF!="","",#REF!)</f>
        <v>#REF!</v>
      </c>
      <c r="S55" s="841" t="e">
        <f>IF(#REF!="","",#REF!)</f>
        <v>#REF!</v>
      </c>
      <c r="T55" s="842"/>
      <c r="U55" s="43" t="e">
        <f>#REF!</f>
        <v>#REF!</v>
      </c>
      <c r="V55" s="135" t="e">
        <f>IF(#REF!="","",#REF!)</f>
        <v>#REF!</v>
      </c>
      <c r="W55" s="841" t="e">
        <f>IF(#REF!="","",#REF!)</f>
        <v>#REF!</v>
      </c>
      <c r="X55" s="842"/>
      <c r="Y55" s="43" t="e">
        <f>#REF!</f>
        <v>#REF!</v>
      </c>
      <c r="Z55" s="135" t="e">
        <f>IF(#REF!="","",#REF!)</f>
        <v>#REF!</v>
      </c>
      <c r="AA55" s="841" t="e">
        <f>IF(#REF!="","",#REF!)</f>
        <v>#REF!</v>
      </c>
      <c r="AB55" s="842"/>
      <c r="AC55" s="43" t="e">
        <f>#REF!</f>
        <v>#REF!</v>
      </c>
      <c r="AD55" s="135" t="e">
        <f>IF(#REF!="","",#REF!)</f>
        <v>#REF!</v>
      </c>
      <c r="AE55" s="841" t="e">
        <f>IF(#REF!="","",#REF!)</f>
        <v>#REF!</v>
      </c>
      <c r="AF55" s="842"/>
      <c r="AG55" s="43" t="e">
        <f>#REF!</f>
        <v>#REF!</v>
      </c>
      <c r="AH55" s="135" t="e">
        <f>IF(#REF!="","",#REF!)</f>
        <v>#REF!</v>
      </c>
      <c r="AI55" s="841" t="e">
        <f>IF(#REF!="","",#REF!)</f>
        <v>#REF!</v>
      </c>
      <c r="AJ55" s="842"/>
      <c r="AK55" s="43" t="e">
        <f>#REF!</f>
        <v>#REF!</v>
      </c>
      <c r="AL55" s="135" t="e">
        <f>IF(#REF!="","",#REF!)</f>
        <v>#REF!</v>
      </c>
    </row>
  </sheetData>
  <mergeCells count="601">
    <mergeCell ref="C50:D50"/>
    <mergeCell ref="E50:F50"/>
    <mergeCell ref="C52:D52"/>
    <mergeCell ref="C53:D53"/>
    <mergeCell ref="E53:F53"/>
    <mergeCell ref="C36:F36"/>
    <mergeCell ref="C42:F42"/>
    <mergeCell ref="C55:D55"/>
    <mergeCell ref="E38:F38"/>
    <mergeCell ref="C40:D40"/>
    <mergeCell ref="C41:D41"/>
    <mergeCell ref="E41:F41"/>
    <mergeCell ref="C43:D43"/>
    <mergeCell ref="C44:D44"/>
    <mergeCell ref="E44:F44"/>
    <mergeCell ref="C46:D46"/>
    <mergeCell ref="C47:D47"/>
    <mergeCell ref="E47:F47"/>
    <mergeCell ref="C39:F39"/>
    <mergeCell ref="C45:F45"/>
    <mergeCell ref="C51:F51"/>
    <mergeCell ref="C48:F48"/>
    <mergeCell ref="C54:F54"/>
    <mergeCell ref="G53:H53"/>
    <mergeCell ref="I53:J53"/>
    <mergeCell ref="G55:H55"/>
    <mergeCell ref="C11:D11"/>
    <mergeCell ref="C20:D20"/>
    <mergeCell ref="E20:F20"/>
    <mergeCell ref="C22:D22"/>
    <mergeCell ref="C23:D23"/>
    <mergeCell ref="E23:F23"/>
    <mergeCell ref="C25:D25"/>
    <mergeCell ref="C26:D26"/>
    <mergeCell ref="E26:F26"/>
    <mergeCell ref="C28:D28"/>
    <mergeCell ref="C29:D29"/>
    <mergeCell ref="E29:F29"/>
    <mergeCell ref="C31:D31"/>
    <mergeCell ref="C32:D32"/>
    <mergeCell ref="E32:F32"/>
    <mergeCell ref="C34:D34"/>
    <mergeCell ref="C35:D35"/>
    <mergeCell ref="E35:F35"/>
    <mergeCell ref="C37:D37"/>
    <mergeCell ref="C38:D38"/>
    <mergeCell ref="C49:D49"/>
    <mergeCell ref="G46:H46"/>
    <mergeCell ref="G47:H47"/>
    <mergeCell ref="I47:J47"/>
    <mergeCell ref="G49:H49"/>
    <mergeCell ref="G42:J42"/>
    <mergeCell ref="G50:H50"/>
    <mergeCell ref="I50:J50"/>
    <mergeCell ref="G45:J45"/>
    <mergeCell ref="G48:J48"/>
    <mergeCell ref="K55:L55"/>
    <mergeCell ref="G20:H20"/>
    <mergeCell ref="I20:J20"/>
    <mergeCell ref="G22:H22"/>
    <mergeCell ref="G23:H23"/>
    <mergeCell ref="I23:J23"/>
    <mergeCell ref="G25:H25"/>
    <mergeCell ref="G26:H26"/>
    <mergeCell ref="I26:J26"/>
    <mergeCell ref="G28:H28"/>
    <mergeCell ref="G29:H29"/>
    <mergeCell ref="I29:J29"/>
    <mergeCell ref="G31:H31"/>
    <mergeCell ref="G32:H32"/>
    <mergeCell ref="I32:J32"/>
    <mergeCell ref="G34:H34"/>
    <mergeCell ref="G35:H35"/>
    <mergeCell ref="I35:J35"/>
    <mergeCell ref="G37:H37"/>
    <mergeCell ref="G38:H38"/>
    <mergeCell ref="I38:J38"/>
    <mergeCell ref="G43:H43"/>
    <mergeCell ref="G44:H44"/>
    <mergeCell ref="I44:J44"/>
    <mergeCell ref="M44:N44"/>
    <mergeCell ref="K46:L46"/>
    <mergeCell ref="K47:L47"/>
    <mergeCell ref="M47:N47"/>
    <mergeCell ref="K49:L49"/>
    <mergeCell ref="K50:L50"/>
    <mergeCell ref="M50:N50"/>
    <mergeCell ref="K45:N45"/>
    <mergeCell ref="K48:N48"/>
    <mergeCell ref="O55:P55"/>
    <mergeCell ref="K20:L20"/>
    <mergeCell ref="M20:N20"/>
    <mergeCell ref="K22:L22"/>
    <mergeCell ref="K23:L23"/>
    <mergeCell ref="M23:N23"/>
    <mergeCell ref="K25:L25"/>
    <mergeCell ref="K26:L26"/>
    <mergeCell ref="M26:N26"/>
    <mergeCell ref="K28:L28"/>
    <mergeCell ref="K29:L29"/>
    <mergeCell ref="M29:N29"/>
    <mergeCell ref="K31:L31"/>
    <mergeCell ref="K32:L32"/>
    <mergeCell ref="M32:N32"/>
    <mergeCell ref="K34:L34"/>
    <mergeCell ref="K35:L35"/>
    <mergeCell ref="M35:N35"/>
    <mergeCell ref="K37:L37"/>
    <mergeCell ref="K38:L38"/>
    <mergeCell ref="M38:N38"/>
    <mergeCell ref="K40:L40"/>
    <mergeCell ref="K43:L43"/>
    <mergeCell ref="K44:L44"/>
    <mergeCell ref="O43:P43"/>
    <mergeCell ref="O44:P44"/>
    <mergeCell ref="Q44:R44"/>
    <mergeCell ref="O46:P46"/>
    <mergeCell ref="O47:P47"/>
    <mergeCell ref="Q47:R47"/>
    <mergeCell ref="O49:P49"/>
    <mergeCell ref="O50:P50"/>
    <mergeCell ref="Q50:R50"/>
    <mergeCell ref="O45:R45"/>
    <mergeCell ref="O48:R48"/>
    <mergeCell ref="S55:T55"/>
    <mergeCell ref="O20:P20"/>
    <mergeCell ref="Q20:R20"/>
    <mergeCell ref="O22:P22"/>
    <mergeCell ref="O23:P23"/>
    <mergeCell ref="Q23:R23"/>
    <mergeCell ref="O25:P25"/>
    <mergeCell ref="O26:P26"/>
    <mergeCell ref="Q26:R26"/>
    <mergeCell ref="O28:P28"/>
    <mergeCell ref="O29:P29"/>
    <mergeCell ref="Q29:R29"/>
    <mergeCell ref="O31:P31"/>
    <mergeCell ref="O32:P32"/>
    <mergeCell ref="Q32:R32"/>
    <mergeCell ref="O34:P34"/>
    <mergeCell ref="O35:P35"/>
    <mergeCell ref="Q35:R35"/>
    <mergeCell ref="O37:P37"/>
    <mergeCell ref="O38:P38"/>
    <mergeCell ref="Q38:R38"/>
    <mergeCell ref="O40:P40"/>
    <mergeCell ref="O41:P41"/>
    <mergeCell ref="Q41:R41"/>
    <mergeCell ref="S43:T43"/>
    <mergeCell ref="S44:T44"/>
    <mergeCell ref="U44:V44"/>
    <mergeCell ref="S46:T46"/>
    <mergeCell ref="S47:T47"/>
    <mergeCell ref="U47:V47"/>
    <mergeCell ref="S49:T49"/>
    <mergeCell ref="S50:T50"/>
    <mergeCell ref="U50:V50"/>
    <mergeCell ref="S45:V45"/>
    <mergeCell ref="S48:V48"/>
    <mergeCell ref="W55:X55"/>
    <mergeCell ref="S11:T11"/>
    <mergeCell ref="U11:V11"/>
    <mergeCell ref="S14:T14"/>
    <mergeCell ref="U14:V14"/>
    <mergeCell ref="S17:T17"/>
    <mergeCell ref="U17:V17"/>
    <mergeCell ref="S20:T20"/>
    <mergeCell ref="U20:V20"/>
    <mergeCell ref="S22:T22"/>
    <mergeCell ref="S23:T23"/>
    <mergeCell ref="U23:V23"/>
    <mergeCell ref="S25:T25"/>
    <mergeCell ref="S26:T26"/>
    <mergeCell ref="U26:V26"/>
    <mergeCell ref="S28:T28"/>
    <mergeCell ref="S29:T29"/>
    <mergeCell ref="U29:V29"/>
    <mergeCell ref="S31:T31"/>
    <mergeCell ref="S32:T32"/>
    <mergeCell ref="U32:V32"/>
    <mergeCell ref="S34:T34"/>
    <mergeCell ref="S35:T35"/>
    <mergeCell ref="U35:V35"/>
    <mergeCell ref="W43:X43"/>
    <mergeCell ref="W44:X44"/>
    <mergeCell ref="Y44:Z44"/>
    <mergeCell ref="W49:X49"/>
    <mergeCell ref="W50:X50"/>
    <mergeCell ref="Y50:Z50"/>
    <mergeCell ref="W52:X52"/>
    <mergeCell ref="W53:X53"/>
    <mergeCell ref="Y53:Z53"/>
    <mergeCell ref="W45:Z45"/>
    <mergeCell ref="W48:Z48"/>
    <mergeCell ref="W46:X46"/>
    <mergeCell ref="W47:X47"/>
    <mergeCell ref="Y47:Z47"/>
    <mergeCell ref="AA55:AB55"/>
    <mergeCell ref="W11:X11"/>
    <mergeCell ref="Y11:Z11"/>
    <mergeCell ref="W14:X14"/>
    <mergeCell ref="Y14:Z14"/>
    <mergeCell ref="W17:X17"/>
    <mergeCell ref="Y17:Z17"/>
    <mergeCell ref="W20:X20"/>
    <mergeCell ref="Y20:Z20"/>
    <mergeCell ref="W22:X22"/>
    <mergeCell ref="W23:X23"/>
    <mergeCell ref="Y23:Z23"/>
    <mergeCell ref="W25:X25"/>
    <mergeCell ref="W26:X26"/>
    <mergeCell ref="Y26:Z26"/>
    <mergeCell ref="W28:X28"/>
    <mergeCell ref="W29:X29"/>
    <mergeCell ref="Y29:Z29"/>
    <mergeCell ref="W31:X31"/>
    <mergeCell ref="W32:X32"/>
    <mergeCell ref="Y32:Z32"/>
    <mergeCell ref="W34:X34"/>
    <mergeCell ref="W35:X35"/>
    <mergeCell ref="Y35:Z35"/>
    <mergeCell ref="AA43:AB43"/>
    <mergeCell ref="AA44:AB44"/>
    <mergeCell ref="AC44:AD44"/>
    <mergeCell ref="AA46:AB46"/>
    <mergeCell ref="AA47:AB47"/>
    <mergeCell ref="AC47:AD47"/>
    <mergeCell ref="AA49:AB49"/>
    <mergeCell ref="AA50:AB50"/>
    <mergeCell ref="AC50:AD50"/>
    <mergeCell ref="AA45:AD45"/>
    <mergeCell ref="AA48:AD48"/>
    <mergeCell ref="AE55:AF55"/>
    <mergeCell ref="AA14:AB14"/>
    <mergeCell ref="AC14:AD14"/>
    <mergeCell ref="AA17:AB17"/>
    <mergeCell ref="AC17:AD17"/>
    <mergeCell ref="AA20:AB20"/>
    <mergeCell ref="AC20:AD20"/>
    <mergeCell ref="AA22:AB22"/>
    <mergeCell ref="AA23:AB23"/>
    <mergeCell ref="AC23:AD23"/>
    <mergeCell ref="AA25:AB25"/>
    <mergeCell ref="AA26:AB26"/>
    <mergeCell ref="AC26:AD26"/>
    <mergeCell ref="AA28:AB28"/>
    <mergeCell ref="AA29:AB29"/>
    <mergeCell ref="AC29:AD29"/>
    <mergeCell ref="AA31:AB31"/>
    <mergeCell ref="AA32:AB32"/>
    <mergeCell ref="AC32:AD32"/>
    <mergeCell ref="AA34:AB34"/>
    <mergeCell ref="AA35:AB35"/>
    <mergeCell ref="AC35:AD35"/>
    <mergeCell ref="AA37:AB37"/>
    <mergeCell ref="AA38:AB38"/>
    <mergeCell ref="AE29:AF29"/>
    <mergeCell ref="AG29:AH29"/>
    <mergeCell ref="AE31:AF31"/>
    <mergeCell ref="AE32:AF32"/>
    <mergeCell ref="AG32:AH32"/>
    <mergeCell ref="AE34:AF34"/>
    <mergeCell ref="AE35:AF35"/>
    <mergeCell ref="AG35:AH35"/>
    <mergeCell ref="AE37:AF37"/>
    <mergeCell ref="AE20:AF20"/>
    <mergeCell ref="AG20:AH20"/>
    <mergeCell ref="AE22:AF22"/>
    <mergeCell ref="AE23:AF23"/>
    <mergeCell ref="AG23:AH23"/>
    <mergeCell ref="AE25:AF25"/>
    <mergeCell ref="AE26:AF26"/>
    <mergeCell ref="AG26:AH26"/>
    <mergeCell ref="AE28:AF28"/>
    <mergeCell ref="AI44:AJ44"/>
    <mergeCell ref="AK44:AL44"/>
    <mergeCell ref="AI47:AJ47"/>
    <mergeCell ref="AK47:AL47"/>
    <mergeCell ref="AI50:AJ50"/>
    <mergeCell ref="AK50:AL50"/>
    <mergeCell ref="AI53:AJ53"/>
    <mergeCell ref="AK53:AL53"/>
    <mergeCell ref="AI49:AJ49"/>
    <mergeCell ref="AI52:AJ52"/>
    <mergeCell ref="AI45:AL45"/>
    <mergeCell ref="AI48:AL48"/>
    <mergeCell ref="AI51:AL51"/>
    <mergeCell ref="AI55:AJ55"/>
    <mergeCell ref="AI11:AJ11"/>
    <mergeCell ref="AK11:AL11"/>
    <mergeCell ref="AI14:AJ14"/>
    <mergeCell ref="AK14:AL14"/>
    <mergeCell ref="AI17:AJ17"/>
    <mergeCell ref="AK17:AL17"/>
    <mergeCell ref="AI20:AJ20"/>
    <mergeCell ref="AK20:AL20"/>
    <mergeCell ref="AI23:AJ23"/>
    <mergeCell ref="AK23:AL23"/>
    <mergeCell ref="AI26:AJ26"/>
    <mergeCell ref="AK26:AL26"/>
    <mergeCell ref="AI29:AJ29"/>
    <mergeCell ref="AK29:AL29"/>
    <mergeCell ref="AI32:AJ32"/>
    <mergeCell ref="AK32:AL32"/>
    <mergeCell ref="AI35:AJ35"/>
    <mergeCell ref="AK35:AL35"/>
    <mergeCell ref="AI38:AJ38"/>
    <mergeCell ref="AK38:AL38"/>
    <mergeCell ref="AI41:AJ41"/>
    <mergeCell ref="AI22:AJ22"/>
    <mergeCell ref="AI25:AJ25"/>
    <mergeCell ref="AI28:AJ28"/>
    <mergeCell ref="AI31:AJ31"/>
    <mergeCell ref="AI34:AJ34"/>
    <mergeCell ref="AI37:AJ37"/>
    <mergeCell ref="AI40:AJ40"/>
    <mergeCell ref="AI43:AJ43"/>
    <mergeCell ref="AI46:AJ46"/>
    <mergeCell ref="AK8:AL8"/>
    <mergeCell ref="S13:T13"/>
    <mergeCell ref="S16:T16"/>
    <mergeCell ref="S19:T19"/>
    <mergeCell ref="W19:X19"/>
    <mergeCell ref="W16:X16"/>
    <mergeCell ref="W13:X13"/>
    <mergeCell ref="AA13:AB13"/>
    <mergeCell ref="AA16:AB16"/>
    <mergeCell ref="AA19:AB19"/>
    <mergeCell ref="AE19:AF19"/>
    <mergeCell ref="AE16:AF16"/>
    <mergeCell ref="AE13:AF13"/>
    <mergeCell ref="AI13:AJ13"/>
    <mergeCell ref="AI16:AJ16"/>
    <mergeCell ref="AI19:AJ19"/>
    <mergeCell ref="AE11:AF11"/>
    <mergeCell ref="AG11:AH11"/>
    <mergeCell ref="AE14:AF14"/>
    <mergeCell ref="AG14:AH14"/>
    <mergeCell ref="AE17:AF17"/>
    <mergeCell ref="AG17:AH17"/>
    <mergeCell ref="AA11:AB11"/>
    <mergeCell ref="AC11:AD11"/>
    <mergeCell ref="W8:X8"/>
    <mergeCell ref="Y8:Z8"/>
    <mergeCell ref="AA8:AB8"/>
    <mergeCell ref="W12:Z12"/>
    <mergeCell ref="AA12:AD12"/>
    <mergeCell ref="AE12:AH12"/>
    <mergeCell ref="W10:X10"/>
    <mergeCell ref="AA10:AB10"/>
    <mergeCell ref="AE10:AF10"/>
    <mergeCell ref="AI10:AJ10"/>
    <mergeCell ref="AI8:AJ8"/>
    <mergeCell ref="AE8:AF8"/>
    <mergeCell ref="AG8:AH8"/>
    <mergeCell ref="AC8:AD8"/>
    <mergeCell ref="W9:Z9"/>
    <mergeCell ref="AA9:AD9"/>
    <mergeCell ref="AE9:AH9"/>
    <mergeCell ref="AI9:AL9"/>
    <mergeCell ref="Q17:R17"/>
    <mergeCell ref="O14:P14"/>
    <mergeCell ref="O11:P11"/>
    <mergeCell ref="Q11:R11"/>
    <mergeCell ref="Q14:R14"/>
    <mergeCell ref="O8:P8"/>
    <mergeCell ref="Q8:R8"/>
    <mergeCell ref="S8:T8"/>
    <mergeCell ref="U8:V8"/>
    <mergeCell ref="O9:R9"/>
    <mergeCell ref="S9:V9"/>
    <mergeCell ref="O12:R12"/>
    <mergeCell ref="S12:V12"/>
    <mergeCell ref="S10:T10"/>
    <mergeCell ref="C19:D19"/>
    <mergeCell ref="G19:H19"/>
    <mergeCell ref="K19:L19"/>
    <mergeCell ref="O10:P10"/>
    <mergeCell ref="O13:P13"/>
    <mergeCell ref="O16:P16"/>
    <mergeCell ref="O19:P19"/>
    <mergeCell ref="M8:N8"/>
    <mergeCell ref="M14:N14"/>
    <mergeCell ref="K14:L14"/>
    <mergeCell ref="I14:J14"/>
    <mergeCell ref="G14:H14"/>
    <mergeCell ref="E14:F14"/>
    <mergeCell ref="C14:D14"/>
    <mergeCell ref="C17:D17"/>
    <mergeCell ref="E17:F17"/>
    <mergeCell ref="G17:H17"/>
    <mergeCell ref="I17:J17"/>
    <mergeCell ref="K17:L17"/>
    <mergeCell ref="M17:N17"/>
    <mergeCell ref="O17:P17"/>
    <mergeCell ref="K11:L11"/>
    <mergeCell ref="M11:N11"/>
    <mergeCell ref="K13:L13"/>
    <mergeCell ref="K8:L8"/>
    <mergeCell ref="G10:H10"/>
    <mergeCell ref="K10:L10"/>
    <mergeCell ref="C16:D16"/>
    <mergeCell ref="G16:H16"/>
    <mergeCell ref="K16:L16"/>
    <mergeCell ref="C10:D10"/>
    <mergeCell ref="C8:D8"/>
    <mergeCell ref="E8:F8"/>
    <mergeCell ref="I8:J8"/>
    <mergeCell ref="G8:H8"/>
    <mergeCell ref="C13:D13"/>
    <mergeCell ref="E11:F11"/>
    <mergeCell ref="G13:H13"/>
    <mergeCell ref="G11:H11"/>
    <mergeCell ref="I11:J11"/>
    <mergeCell ref="C9:F9"/>
    <mergeCell ref="G9:J9"/>
    <mergeCell ref="K9:N9"/>
    <mergeCell ref="C12:F12"/>
    <mergeCell ref="G12:J12"/>
    <mergeCell ref="K12:N12"/>
    <mergeCell ref="C7:D7"/>
    <mergeCell ref="G7:H7"/>
    <mergeCell ref="K7:L7"/>
    <mergeCell ref="O7:P7"/>
    <mergeCell ref="S7:T7"/>
    <mergeCell ref="W7:X7"/>
    <mergeCell ref="AA7:AB7"/>
    <mergeCell ref="AE7:AF7"/>
    <mergeCell ref="AI7:AJ7"/>
    <mergeCell ref="AI12:AL12"/>
    <mergeCell ref="C15:F15"/>
    <mergeCell ref="G15:J15"/>
    <mergeCell ref="K15:N15"/>
    <mergeCell ref="O15:R15"/>
    <mergeCell ref="S15:V15"/>
    <mergeCell ref="W15:Z15"/>
    <mergeCell ref="AA15:AD15"/>
    <mergeCell ref="AE15:AH15"/>
    <mergeCell ref="AI15:AL15"/>
    <mergeCell ref="C18:F18"/>
    <mergeCell ref="G18:J18"/>
    <mergeCell ref="K18:N18"/>
    <mergeCell ref="O18:R18"/>
    <mergeCell ref="S18:V18"/>
    <mergeCell ref="W18:Z18"/>
    <mergeCell ref="AA18:AD18"/>
    <mergeCell ref="AE18:AH18"/>
    <mergeCell ref="AI18:AL18"/>
    <mergeCell ref="C21:F21"/>
    <mergeCell ref="G21:J21"/>
    <mergeCell ref="K21:N21"/>
    <mergeCell ref="O21:R21"/>
    <mergeCell ref="S21:V21"/>
    <mergeCell ref="W21:Z21"/>
    <mergeCell ref="AA21:AD21"/>
    <mergeCell ref="AE21:AH21"/>
    <mergeCell ref="AI21:AL21"/>
    <mergeCell ref="C24:F24"/>
    <mergeCell ref="G24:J24"/>
    <mergeCell ref="K24:N24"/>
    <mergeCell ref="O24:R24"/>
    <mergeCell ref="S24:V24"/>
    <mergeCell ref="W24:Z24"/>
    <mergeCell ref="AA24:AD24"/>
    <mergeCell ref="AE24:AH24"/>
    <mergeCell ref="AI24:AL24"/>
    <mergeCell ref="C27:F27"/>
    <mergeCell ref="G27:J27"/>
    <mergeCell ref="K27:N27"/>
    <mergeCell ref="O27:R27"/>
    <mergeCell ref="S27:V27"/>
    <mergeCell ref="W27:Z27"/>
    <mergeCell ref="AA27:AD27"/>
    <mergeCell ref="AE27:AH27"/>
    <mergeCell ref="AI27:AL27"/>
    <mergeCell ref="C30:F30"/>
    <mergeCell ref="G30:J30"/>
    <mergeCell ref="K30:N30"/>
    <mergeCell ref="O30:R30"/>
    <mergeCell ref="S30:V30"/>
    <mergeCell ref="W30:Z30"/>
    <mergeCell ref="AA30:AD30"/>
    <mergeCell ref="AE30:AH30"/>
    <mergeCell ref="AI30:AL30"/>
    <mergeCell ref="C33:F33"/>
    <mergeCell ref="G33:J33"/>
    <mergeCell ref="K33:N33"/>
    <mergeCell ref="O33:R33"/>
    <mergeCell ref="S33:V33"/>
    <mergeCell ref="W33:Z33"/>
    <mergeCell ref="AA33:AD33"/>
    <mergeCell ref="AE33:AH33"/>
    <mergeCell ref="AI33:AL33"/>
    <mergeCell ref="I41:J41"/>
    <mergeCell ref="G40:H40"/>
    <mergeCell ref="AI36:AL36"/>
    <mergeCell ref="G39:J39"/>
    <mergeCell ref="K39:N39"/>
    <mergeCell ref="O39:R39"/>
    <mergeCell ref="S39:V39"/>
    <mergeCell ref="W39:Z39"/>
    <mergeCell ref="AA39:AD39"/>
    <mergeCell ref="AE39:AH39"/>
    <mergeCell ref="AI39:AL39"/>
    <mergeCell ref="AE38:AF38"/>
    <mergeCell ref="AG38:AH38"/>
    <mergeCell ref="AC38:AD38"/>
    <mergeCell ref="W37:X37"/>
    <mergeCell ref="W38:X38"/>
    <mergeCell ref="Y38:Z38"/>
    <mergeCell ref="S37:T37"/>
    <mergeCell ref="S38:T38"/>
    <mergeCell ref="U38:V38"/>
    <mergeCell ref="AI42:AL42"/>
    <mergeCell ref="AK41:AL41"/>
    <mergeCell ref="S40:T40"/>
    <mergeCell ref="S41:T41"/>
    <mergeCell ref="U41:V41"/>
    <mergeCell ref="K41:L41"/>
    <mergeCell ref="M41:N41"/>
    <mergeCell ref="G36:J36"/>
    <mergeCell ref="K36:N36"/>
    <mergeCell ref="O36:R36"/>
    <mergeCell ref="S36:V36"/>
    <mergeCell ref="W36:Z36"/>
    <mergeCell ref="AA36:AD36"/>
    <mergeCell ref="AE36:AH36"/>
    <mergeCell ref="AE40:AF40"/>
    <mergeCell ref="AE41:AF41"/>
    <mergeCell ref="AG41:AH41"/>
    <mergeCell ref="AA40:AB40"/>
    <mergeCell ref="AA41:AB41"/>
    <mergeCell ref="AC41:AD41"/>
    <mergeCell ref="W40:X40"/>
    <mergeCell ref="W41:X41"/>
    <mergeCell ref="Y41:Z41"/>
    <mergeCell ref="G41:H41"/>
    <mergeCell ref="K42:N42"/>
    <mergeCell ref="O42:R42"/>
    <mergeCell ref="G51:J51"/>
    <mergeCell ref="K51:N51"/>
    <mergeCell ref="O51:R51"/>
    <mergeCell ref="S51:V51"/>
    <mergeCell ref="W51:Z51"/>
    <mergeCell ref="AA51:AD51"/>
    <mergeCell ref="AE51:AH51"/>
    <mergeCell ref="S42:V42"/>
    <mergeCell ref="W42:Z42"/>
    <mergeCell ref="AA42:AD42"/>
    <mergeCell ref="AE42:AH42"/>
    <mergeCell ref="AE43:AF43"/>
    <mergeCell ref="AE44:AF44"/>
    <mergeCell ref="AG44:AH44"/>
    <mergeCell ref="AE46:AF46"/>
    <mergeCell ref="AE49:AF49"/>
    <mergeCell ref="AE50:AF50"/>
    <mergeCell ref="AG50:AH50"/>
    <mergeCell ref="AE45:AH45"/>
    <mergeCell ref="AE48:AH48"/>
    <mergeCell ref="AE47:AF47"/>
    <mergeCell ref="AG47:AH47"/>
    <mergeCell ref="G54:J54"/>
    <mergeCell ref="K54:N54"/>
    <mergeCell ref="O54:R54"/>
    <mergeCell ref="S54:V54"/>
    <mergeCell ref="W54:Z54"/>
    <mergeCell ref="AA54:AD54"/>
    <mergeCell ref="AE54:AH54"/>
    <mergeCell ref="AI54:AL54"/>
    <mergeCell ref="AA52:AB52"/>
    <mergeCell ref="AA53:AB53"/>
    <mergeCell ref="AC53:AD53"/>
    <mergeCell ref="S52:T52"/>
    <mergeCell ref="S53:T53"/>
    <mergeCell ref="U53:V53"/>
    <mergeCell ref="O52:P52"/>
    <mergeCell ref="AE52:AF52"/>
    <mergeCell ref="AE53:AF53"/>
    <mergeCell ref="AG53:AH53"/>
    <mergeCell ref="O53:P53"/>
    <mergeCell ref="Q53:R53"/>
    <mergeCell ref="K52:L52"/>
    <mergeCell ref="K53:L53"/>
    <mergeCell ref="M53:N53"/>
    <mergeCell ref="G52:H52"/>
    <mergeCell ref="B35:B37"/>
    <mergeCell ref="B38:B40"/>
    <mergeCell ref="B41:B43"/>
    <mergeCell ref="B44:B46"/>
    <mergeCell ref="B47:B49"/>
    <mergeCell ref="B50:B52"/>
    <mergeCell ref="B53:B55"/>
    <mergeCell ref="B8:B10"/>
    <mergeCell ref="B11:B13"/>
    <mergeCell ref="B14:B16"/>
    <mergeCell ref="B17:B19"/>
    <mergeCell ref="B20:B22"/>
    <mergeCell ref="B23:B25"/>
    <mergeCell ref="B26:B28"/>
    <mergeCell ref="B29:B31"/>
    <mergeCell ref="B32:B34"/>
  </mergeCells>
  <phoneticPr fontId="8"/>
  <pageMargins left="0.7" right="0.7" top="0.75" bottom="0.75" header="0.3" footer="0.3"/>
  <pageSetup paperSize="9" orientation="portrai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9">
    <tabColor rgb="FF7030A0"/>
  </sheetPr>
  <dimension ref="B2:M66"/>
  <sheetViews>
    <sheetView topLeftCell="A33" workbookViewId="0">
      <selection activeCell="D7" sqref="D7:W7"/>
    </sheetView>
  </sheetViews>
  <sheetFormatPr defaultRowHeight="18"/>
  <cols>
    <col min="2" max="2" width="18.4140625" customWidth="1"/>
    <col min="3" max="8" width="11.5" customWidth="1"/>
    <col min="10" max="10" width="18.08203125" customWidth="1"/>
    <col min="11" max="11" width="18.4140625" bestFit="1" customWidth="1"/>
    <col min="12" max="13" width="17" bestFit="1" customWidth="1"/>
  </cols>
  <sheetData>
    <row r="2" spans="2:13">
      <c r="B2" s="694" t="s">
        <v>226</v>
      </c>
      <c r="C2" s="694"/>
      <c r="D2" s="694"/>
      <c r="E2" s="694"/>
      <c r="F2" s="694"/>
      <c r="G2" s="694"/>
      <c r="H2" s="694"/>
      <c r="I2" s="694"/>
      <c r="J2" s="694"/>
      <c r="K2" s="694"/>
      <c r="L2" s="694"/>
      <c r="M2" s="694"/>
    </row>
    <row r="4" spans="2:13">
      <c r="B4" s="136" t="s">
        <v>191</v>
      </c>
      <c r="C4" s="136"/>
      <c r="D4" s="136"/>
      <c r="E4" s="136"/>
      <c r="F4" s="136"/>
      <c r="G4" s="136"/>
      <c r="H4" s="136"/>
      <c r="J4" s="136" t="s">
        <v>51</v>
      </c>
      <c r="K4" s="136"/>
      <c r="L4" s="136"/>
      <c r="M4" s="136"/>
    </row>
    <row r="6" spans="2:13" ht="18.5" thickBot="1">
      <c r="B6" s="137"/>
      <c r="C6" s="59" t="s">
        <v>228</v>
      </c>
      <c r="D6" s="59" t="s">
        <v>229</v>
      </c>
      <c r="E6" s="59" t="s">
        <v>218</v>
      </c>
      <c r="F6" s="59" t="s">
        <v>180</v>
      </c>
      <c r="G6" s="59" t="s">
        <v>172</v>
      </c>
      <c r="H6" s="59" t="s">
        <v>106</v>
      </c>
      <c r="I6" s="145"/>
      <c r="J6" s="62"/>
      <c r="K6" s="63" t="s">
        <v>233</v>
      </c>
      <c r="L6" s="63" t="s">
        <v>221</v>
      </c>
      <c r="M6" s="63" t="s">
        <v>234</v>
      </c>
    </row>
    <row r="7" spans="2:13" ht="18.5" thickTop="1">
      <c r="B7" s="449" t="s">
        <v>187</v>
      </c>
      <c r="C7" s="450" t="str">
        <f>IF(新体力テスト!C6="","",新体力テスト!C6)</f>
        <v/>
      </c>
      <c r="D7" s="450" t="str">
        <f>IF(新体力テスト!D6="","",新体力テスト!D6)</f>
        <v/>
      </c>
      <c r="E7" s="450" t="str">
        <f>IF(新体力テスト!E6="","",新体力テスト!E6)</f>
        <v/>
      </c>
      <c r="F7" s="451" t="str">
        <f>IF(新体力テスト!F6="","",新体力テスト!F6)</f>
        <v/>
      </c>
      <c r="G7" s="452" t="str">
        <f>IF(新体力テスト!G6="","",新体力テスト!G6)</f>
        <v/>
      </c>
      <c r="H7" s="452" t="str">
        <f>IF(新体力テスト!H6="","",新体力テスト!H6)</f>
        <v/>
      </c>
      <c r="I7" s="145"/>
      <c r="J7" s="146" t="s">
        <v>187</v>
      </c>
      <c r="K7" s="149" t="str">
        <f>IF(新体力テスト!K6="","",新体力テスト!K6)</f>
        <v/>
      </c>
      <c r="L7" s="149" t="str">
        <f>IF(新体力テスト!L6="","",新体力テスト!L6)</f>
        <v/>
      </c>
      <c r="M7" s="149" t="str">
        <f>IF(新体力テスト!M6="","",新体力テスト!M6)</f>
        <v/>
      </c>
    </row>
    <row r="8" spans="2:13">
      <c r="B8" s="448" t="s">
        <v>68</v>
      </c>
      <c r="C8" s="443" t="str">
        <f>IF(新体力テスト!C7="","",新体力テスト!C7)</f>
        <v/>
      </c>
      <c r="D8" s="443" t="str">
        <f>IF(新体力テスト!D7="","",新体力テスト!D7)</f>
        <v/>
      </c>
      <c r="E8" s="443" t="str">
        <f>IF(新体力テスト!E7="","",新体力テスト!E7)</f>
        <v/>
      </c>
      <c r="F8" s="443" t="str">
        <f>IF(新体力テスト!F7="","",新体力テスト!F7)</f>
        <v/>
      </c>
      <c r="G8" s="455" t="str">
        <f>IF(新体力テスト!G7="","",新体力テスト!G7)</f>
        <v/>
      </c>
      <c r="H8" s="455" t="str">
        <f>IF(新体力テスト!H7="","",新体力テスト!H7)</f>
        <v/>
      </c>
      <c r="I8" s="145"/>
      <c r="J8" s="148" t="s">
        <v>68</v>
      </c>
      <c r="K8" s="458">
        <f>IF(新体力テスト!K7="","",新体力テスト!K7)</f>
        <v>0</v>
      </c>
      <c r="L8" s="458">
        <f>IF(新体力テスト!L7="","",新体力テスト!L7)</f>
        <v>0</v>
      </c>
      <c r="M8" s="458">
        <f>IF(新体力テスト!M7="","",新体力テスト!M7)</f>
        <v>0</v>
      </c>
    </row>
    <row r="9" spans="2:13">
      <c r="B9" s="138" t="s">
        <v>151</v>
      </c>
      <c r="C9" s="139" t="str">
        <f>IF(新体力テスト!C8="","",新体力テスト!C8)</f>
        <v/>
      </c>
      <c r="D9" s="139" t="str">
        <f>IF(新体力テスト!D8="","",新体力テスト!D8)</f>
        <v/>
      </c>
      <c r="E9" s="139" t="str">
        <f>IF(新体力テスト!E8="","",新体力テスト!E8)</f>
        <v/>
      </c>
      <c r="F9" s="139" t="str">
        <f>IF(新体力テスト!F8="","",新体力テスト!F8)</f>
        <v/>
      </c>
      <c r="G9" s="456" t="str">
        <f>IF(新体力テスト!G8="","",新体力テスト!G8)</f>
        <v/>
      </c>
      <c r="H9" s="456" t="str">
        <f>IF(新体力テスト!H8="","",新体力テスト!H8)</f>
        <v/>
      </c>
      <c r="I9" s="145"/>
      <c r="J9" s="148" t="s">
        <v>151</v>
      </c>
      <c r="K9" s="458">
        <f>IF(新体力テスト!K8="","",新体力テスト!K8)</f>
        <v>0</v>
      </c>
      <c r="L9" s="458">
        <f>IF(新体力テスト!L8="","",新体力テスト!L8)</f>
        <v>0</v>
      </c>
      <c r="M9" s="458">
        <f>IF(新体力テスト!M8="","",新体力テスト!M8)</f>
        <v>0</v>
      </c>
    </row>
    <row r="10" spans="2:13">
      <c r="B10" s="138" t="s">
        <v>182</v>
      </c>
      <c r="C10" s="140" t="str">
        <f>IF(新体力テスト!C9="","",新体力テスト!C9)</f>
        <v/>
      </c>
      <c r="D10" s="140" t="str">
        <f>IF(新体力テスト!D9="","",新体力テスト!D9)</f>
        <v/>
      </c>
      <c r="E10" s="140" t="str">
        <f>IF(新体力テスト!E9="","",新体力テスト!E9)</f>
        <v/>
      </c>
      <c r="F10" s="140" t="str">
        <f>IF(新体力テスト!F9="","",新体力テスト!F9)</f>
        <v/>
      </c>
      <c r="G10" s="143" t="str">
        <f>IF(新体力テスト!G9="","",新体力テスト!G9)</f>
        <v/>
      </c>
      <c r="H10" s="143" t="str">
        <f>IF(新体力テスト!H9="","",新体力テスト!H9)</f>
        <v/>
      </c>
      <c r="I10" s="145"/>
      <c r="J10" s="148" t="s">
        <v>182</v>
      </c>
      <c r="K10" s="150">
        <f>IF(新体力テスト!K9="","",新体力テスト!K9)</f>
        <v>0</v>
      </c>
      <c r="L10" s="150">
        <f>IF(新体力テスト!L9="","",新体力テスト!L9)</f>
        <v>0</v>
      </c>
      <c r="M10" s="150">
        <f>IF(新体力テスト!M9="","",新体力テスト!M9)</f>
        <v>0</v>
      </c>
    </row>
    <row r="11" spans="2:13">
      <c r="B11" s="138" t="s">
        <v>181</v>
      </c>
      <c r="C11" s="140" t="str">
        <f>IF(新体力テスト!C10="","",新体力テスト!C10)</f>
        <v/>
      </c>
      <c r="D11" s="140" t="str">
        <f>IF(新体力テスト!D10="","",新体力テスト!D10)</f>
        <v/>
      </c>
      <c r="E11" s="140" t="str">
        <f>IF(新体力テスト!E10="","",新体力テスト!E10)</f>
        <v/>
      </c>
      <c r="F11" s="140" t="str">
        <f>IF(新体力テスト!F10="","",新体力テスト!F10)</f>
        <v/>
      </c>
      <c r="G11" s="143" t="str">
        <f>IF(新体力テスト!G10="","",新体力テスト!G10)</f>
        <v/>
      </c>
      <c r="H11" s="143" t="str">
        <f>IF(新体力テスト!H10="","",新体力テスト!H10)</f>
        <v/>
      </c>
      <c r="I11" s="145"/>
      <c r="J11" s="148" t="s">
        <v>181</v>
      </c>
      <c r="K11" s="150">
        <f>IF(新体力テスト!K10="","",新体力テスト!K10)</f>
        <v>0</v>
      </c>
      <c r="L11" s="150">
        <f>IF(新体力テスト!L10="","",新体力テスト!L10)</f>
        <v>0</v>
      </c>
      <c r="M11" s="150">
        <f>IF(新体力テスト!M10="","",新体力テスト!M10)</f>
        <v>0</v>
      </c>
    </row>
    <row r="12" spans="2:13">
      <c r="B12" s="138" t="s">
        <v>131</v>
      </c>
      <c r="C12" s="140" t="str">
        <f>IF(新体力テスト!C11="","",新体力テスト!C11)</f>
        <v/>
      </c>
      <c r="D12" s="140" t="str">
        <f>IF(新体力テスト!D11="","",新体力テスト!D11)</f>
        <v/>
      </c>
      <c r="E12" s="140" t="str">
        <f>IF(新体力テスト!E11="","",新体力テスト!E11)</f>
        <v/>
      </c>
      <c r="F12" s="140" t="str">
        <f>IF(新体力テスト!F11="","",新体力テスト!F11)</f>
        <v/>
      </c>
      <c r="G12" s="143" t="str">
        <f>IF(新体力テスト!G11="","",新体力テスト!G11)</f>
        <v/>
      </c>
      <c r="H12" s="143" t="str">
        <f>IF(新体力テスト!H11="","",新体力テスト!H11)</f>
        <v/>
      </c>
      <c r="I12" s="145"/>
      <c r="J12" s="148" t="s">
        <v>131</v>
      </c>
      <c r="K12" s="150">
        <f>IF(新体力テスト!K11="","",新体力テスト!K11)</f>
        <v>0</v>
      </c>
      <c r="L12" s="150">
        <f>IF(新体力テスト!L11="","",新体力テスト!L11)</f>
        <v>0</v>
      </c>
      <c r="M12" s="150">
        <f>IF(新体力テスト!M11="","",新体力テスト!M11)</f>
        <v>0</v>
      </c>
    </row>
    <row r="13" spans="2:13">
      <c r="B13" s="444" t="s">
        <v>138</v>
      </c>
      <c r="C13" s="140" t="str">
        <f>IF(新体力テスト!C12="","",新体力テスト!C12)</f>
        <v/>
      </c>
      <c r="D13" s="140" t="str">
        <f>IF(新体力テスト!D12="","",新体力テスト!D12)</f>
        <v/>
      </c>
      <c r="E13" s="140" t="str">
        <f>IF(新体力テスト!E12="","",新体力テスト!E12)</f>
        <v/>
      </c>
      <c r="F13" s="140" t="str">
        <f>IF(新体力テスト!F12="","",新体力テスト!F12)</f>
        <v/>
      </c>
      <c r="G13" s="143" t="str">
        <f>IF(新体力テスト!G12="","",新体力テスト!G12)</f>
        <v/>
      </c>
      <c r="H13" s="143" t="str">
        <f>IF(新体力テスト!H12="","",新体力テスト!H12)</f>
        <v/>
      </c>
      <c r="I13" s="145"/>
      <c r="J13" s="148" t="s">
        <v>138</v>
      </c>
      <c r="K13" s="150">
        <f>IF(新体力テスト!K12="","",新体力テスト!K12)</f>
        <v>0</v>
      </c>
      <c r="L13" s="150">
        <f>IF(新体力テスト!L12="","",新体力テスト!L12)</f>
        <v>0</v>
      </c>
      <c r="M13" s="150">
        <f>IF(新体力テスト!M12="","",新体力テスト!M12)</f>
        <v>0</v>
      </c>
    </row>
    <row r="14" spans="2:13">
      <c r="B14" s="445" t="s">
        <v>108</v>
      </c>
      <c r="C14" s="446" t="str">
        <f>IF(新体力テスト!C13="","",新体力テスト!C13)</f>
        <v/>
      </c>
      <c r="D14" s="446" t="str">
        <f>IF(新体力テスト!D13="","",新体力テスト!D13)</f>
        <v/>
      </c>
      <c r="E14" s="446" t="str">
        <f>IF(新体力テスト!E13="","",新体力テスト!E13)</f>
        <v/>
      </c>
      <c r="F14" s="139" t="str">
        <f>IF(新体力テスト!F13="","",新体力テスト!F13)</f>
        <v/>
      </c>
      <c r="G14" s="142" t="str">
        <f>IF(新体力テスト!G13="","",新体力テスト!G13)</f>
        <v/>
      </c>
      <c r="H14" s="142" t="str">
        <f>IF(新体力テスト!H13="","",新体力テスト!H13)</f>
        <v/>
      </c>
      <c r="I14" s="145"/>
      <c r="J14" s="147" t="s">
        <v>108</v>
      </c>
      <c r="K14" s="150">
        <f>IF(新体力テスト!K13="","",新体力テスト!K13)</f>
        <v>0</v>
      </c>
      <c r="L14" s="150">
        <f>IF(新体力テスト!L13="","",新体力テスト!L13)</f>
        <v>0</v>
      </c>
      <c r="M14" s="150">
        <f>IF(新体力テスト!M13="","",新体力テスト!M13)</f>
        <v>0</v>
      </c>
    </row>
    <row r="15" spans="2:13">
      <c r="B15" s="138" t="s">
        <v>116</v>
      </c>
      <c r="C15" s="140" t="str">
        <f>IF(新体力テスト!C14="","",新体力テスト!C14)</f>
        <v/>
      </c>
      <c r="D15" s="140" t="str">
        <f>IF(新体力テスト!D14="","",新体力テスト!D14)</f>
        <v/>
      </c>
      <c r="E15" s="140" t="str">
        <f>IF(新体力テスト!E14="","",新体力テスト!E14)</f>
        <v/>
      </c>
      <c r="F15" s="140" t="str">
        <f>IF(新体力テスト!F14="","",新体力テスト!F14)</f>
        <v/>
      </c>
      <c r="G15" s="143" t="str">
        <f>IF(新体力テスト!G14="","",新体力テスト!G14)</f>
        <v/>
      </c>
      <c r="H15" s="143" t="str">
        <f>IF(新体力テスト!H14="","",新体力テスト!H14)</f>
        <v/>
      </c>
      <c r="I15" s="145"/>
      <c r="J15" s="148" t="s">
        <v>116</v>
      </c>
      <c r="K15" s="150">
        <f>IF(新体力テスト!K14="","",新体力テスト!K14)</f>
        <v>0</v>
      </c>
      <c r="L15" s="150">
        <f>IF(新体力テスト!L14="","",新体力テスト!L14)</f>
        <v>0</v>
      </c>
      <c r="M15" s="150">
        <f>IF(新体力テスト!M14="","",新体力テスト!M14)</f>
        <v>0</v>
      </c>
    </row>
    <row r="16" spans="2:13">
      <c r="B16" s="447" t="s">
        <v>348</v>
      </c>
      <c r="C16" s="453" t="str">
        <f>IF(新体力テスト!C15="","",新体力テスト!C15)</f>
        <v/>
      </c>
      <c r="D16" s="453" t="str">
        <f>IF(新体力テスト!D15="","",新体力テスト!D15)</f>
        <v/>
      </c>
      <c r="E16" s="453" t="str">
        <f>IF(新体力テスト!E15="","",新体力テスト!E15)</f>
        <v/>
      </c>
      <c r="F16" s="453" t="str">
        <f>IF(新体力テスト!F15="","",新体力テスト!F15)</f>
        <v/>
      </c>
      <c r="G16" s="454" t="str">
        <f>IF(新体力テスト!G15="","",新体力テスト!G15)</f>
        <v/>
      </c>
      <c r="H16" s="454" t="str">
        <f>IF(新体力テスト!H15="","",新体力テスト!H15)</f>
        <v/>
      </c>
      <c r="I16" s="145"/>
      <c r="J16" s="138" t="s">
        <v>348</v>
      </c>
      <c r="K16" s="150">
        <f>IF(新体力テスト!K15="","",新体力テスト!K15)</f>
        <v>0</v>
      </c>
      <c r="L16" s="150">
        <f>IF(新体力テスト!L15="","",新体力テスト!L15)</f>
        <v>0</v>
      </c>
      <c r="M16" s="150">
        <f>IF(新体力テスト!M15="","",新体力テスト!M15)</f>
        <v>0</v>
      </c>
    </row>
    <row r="18" spans="2:13">
      <c r="B18" s="694" t="s">
        <v>227</v>
      </c>
      <c r="C18" s="694"/>
      <c r="D18" s="694"/>
      <c r="E18" s="694"/>
      <c r="F18" s="694"/>
      <c r="G18" s="694"/>
      <c r="H18" s="694"/>
      <c r="I18" s="694"/>
      <c r="J18" s="694"/>
      <c r="K18" s="694"/>
      <c r="L18" s="694"/>
      <c r="M18" s="694"/>
    </row>
    <row r="20" spans="2:13">
      <c r="B20" s="136" t="s">
        <v>191</v>
      </c>
      <c r="C20" s="136"/>
      <c r="D20" s="136"/>
      <c r="E20" s="136"/>
      <c r="F20" s="136"/>
      <c r="G20" s="136"/>
      <c r="H20" s="136"/>
      <c r="J20" s="136" t="s">
        <v>51</v>
      </c>
      <c r="K20" s="136"/>
      <c r="L20" s="136"/>
      <c r="M20" s="136"/>
    </row>
    <row r="22" spans="2:13" ht="18.5" thickBot="1">
      <c r="B22" s="137"/>
      <c r="C22" s="59" t="s">
        <v>230</v>
      </c>
      <c r="D22" s="59" t="s">
        <v>231</v>
      </c>
      <c r="E22" s="59" t="s">
        <v>232</v>
      </c>
      <c r="F22" s="59" t="s">
        <v>100</v>
      </c>
      <c r="G22" s="59" t="s">
        <v>70</v>
      </c>
      <c r="H22" s="59" t="s">
        <v>220</v>
      </c>
      <c r="I22" s="145"/>
      <c r="J22" s="62"/>
      <c r="K22" s="63" t="s">
        <v>147</v>
      </c>
      <c r="L22" s="63" t="s">
        <v>235</v>
      </c>
      <c r="M22" s="63" t="s">
        <v>236</v>
      </c>
    </row>
    <row r="23" spans="2:13" ht="18.5" thickTop="1">
      <c r="B23" s="449" t="s">
        <v>187</v>
      </c>
      <c r="C23" s="450" t="str">
        <f>IF(新体力テスト!C21="","",新体力テスト!C21)</f>
        <v/>
      </c>
      <c r="D23" s="450" t="str">
        <f>IF(新体力テスト!D21="","",新体力テスト!D21)</f>
        <v/>
      </c>
      <c r="E23" s="450" t="str">
        <f>IF(新体力テスト!E21="","",新体力テスト!E21)</f>
        <v/>
      </c>
      <c r="F23" s="451" t="str">
        <f>IF(新体力テスト!F21="","",新体力テスト!F21)</f>
        <v/>
      </c>
      <c r="G23" s="452" t="str">
        <f>IF(新体力テスト!G21="","",新体力テスト!G21)</f>
        <v/>
      </c>
      <c r="H23" s="452" t="str">
        <f>IF(新体力テスト!H21="","",新体力テスト!H21)</f>
        <v/>
      </c>
      <c r="I23" s="145"/>
      <c r="J23" s="146" t="s">
        <v>187</v>
      </c>
      <c r="K23" s="149" t="str">
        <f>IF(新体力テスト!K21="","",新体力テスト!K21)</f>
        <v/>
      </c>
      <c r="L23" s="149" t="str">
        <f>IF(新体力テスト!L21="","",新体力テスト!L21)</f>
        <v/>
      </c>
      <c r="M23" s="149" t="str">
        <f>IF(新体力テスト!M21="","",新体力テスト!M21)</f>
        <v/>
      </c>
    </row>
    <row r="24" spans="2:13">
      <c r="B24" s="448" t="s">
        <v>68</v>
      </c>
      <c r="C24" s="443" t="str">
        <f>IF(新体力テスト!C22="","",新体力テスト!C22)</f>
        <v/>
      </c>
      <c r="D24" s="443" t="str">
        <f>IF(新体力テスト!D22="","",新体力テスト!D22)</f>
        <v/>
      </c>
      <c r="E24" s="443" t="str">
        <f>IF(新体力テスト!E22="","",新体力テスト!E22)</f>
        <v/>
      </c>
      <c r="F24" s="443" t="str">
        <f>IF(新体力テスト!F22="","",新体力テスト!F22)</f>
        <v/>
      </c>
      <c r="G24" s="455" t="str">
        <f>IF(新体力テスト!G22="","",新体力テスト!G22)</f>
        <v/>
      </c>
      <c r="H24" s="455" t="str">
        <f>IF(新体力テスト!H22="","",新体力テスト!H22)</f>
        <v/>
      </c>
      <c r="I24" s="145"/>
      <c r="J24" s="148" t="s">
        <v>68</v>
      </c>
      <c r="K24" s="458">
        <f>IF(新体力テスト!K22="","",新体力テスト!K22)</f>
        <v>0</v>
      </c>
      <c r="L24" s="458">
        <f>IF(新体力テスト!L22="","",新体力テスト!L22)</f>
        <v>0</v>
      </c>
      <c r="M24" s="458">
        <f>IF(新体力テスト!M22="","",新体力テスト!M22)</f>
        <v>0</v>
      </c>
    </row>
    <row r="25" spans="2:13">
      <c r="B25" s="138" t="s">
        <v>151</v>
      </c>
      <c r="C25" s="139" t="str">
        <f>IF(新体力テスト!C23="","",新体力テスト!C23)</f>
        <v/>
      </c>
      <c r="D25" s="139" t="str">
        <f>IF(新体力テスト!D23="","",新体力テスト!D23)</f>
        <v/>
      </c>
      <c r="E25" s="139" t="str">
        <f>IF(新体力テスト!E23="","",新体力テスト!E23)</f>
        <v/>
      </c>
      <c r="F25" s="139" t="str">
        <f>IF(新体力テスト!F23="","",新体力テスト!F23)</f>
        <v/>
      </c>
      <c r="G25" s="456" t="str">
        <f>IF(新体力テスト!G23="","",新体力テスト!G23)</f>
        <v/>
      </c>
      <c r="H25" s="456" t="str">
        <f>IF(新体力テスト!H23="","",新体力テスト!H23)</f>
        <v/>
      </c>
      <c r="I25" s="145"/>
      <c r="J25" s="148" t="s">
        <v>151</v>
      </c>
      <c r="K25" s="458">
        <f>IF(新体力テスト!K23="","",新体力テスト!K23)</f>
        <v>0</v>
      </c>
      <c r="L25" s="458">
        <f>IF(新体力テスト!L23="","",新体力テスト!L23)</f>
        <v>0</v>
      </c>
      <c r="M25" s="458">
        <f>IF(新体力テスト!M23="","",新体力テスト!M23)</f>
        <v>0</v>
      </c>
    </row>
    <row r="26" spans="2:13">
      <c r="B26" s="138" t="s">
        <v>182</v>
      </c>
      <c r="C26" s="140" t="str">
        <f>IF(新体力テスト!C24="","",新体力テスト!C24)</f>
        <v/>
      </c>
      <c r="D26" s="140" t="str">
        <f>IF(新体力テスト!D24="","",新体力テスト!D24)</f>
        <v/>
      </c>
      <c r="E26" s="140" t="str">
        <f>IF(新体力テスト!E24="","",新体力テスト!E24)</f>
        <v/>
      </c>
      <c r="F26" s="140" t="str">
        <f>IF(新体力テスト!F24="","",新体力テスト!F24)</f>
        <v/>
      </c>
      <c r="G26" s="143" t="str">
        <f>IF(新体力テスト!G24="","",新体力テスト!G24)</f>
        <v/>
      </c>
      <c r="H26" s="143" t="str">
        <f>IF(新体力テスト!H24="","",新体力テスト!H24)</f>
        <v/>
      </c>
      <c r="I26" s="145"/>
      <c r="J26" s="148" t="s">
        <v>182</v>
      </c>
      <c r="K26" s="150">
        <f>IF(新体力テスト!K24="","",新体力テスト!K24)</f>
        <v>0</v>
      </c>
      <c r="L26" s="150">
        <f>IF(新体力テスト!L24="","",新体力テスト!L24)</f>
        <v>0</v>
      </c>
      <c r="M26" s="150">
        <f>IF(新体力テスト!M24="","",新体力テスト!M24)</f>
        <v>0</v>
      </c>
    </row>
    <row r="27" spans="2:13">
      <c r="B27" s="138" t="s">
        <v>181</v>
      </c>
      <c r="C27" s="140" t="str">
        <f>IF(新体力テスト!C25="","",新体力テスト!C25)</f>
        <v/>
      </c>
      <c r="D27" s="140" t="str">
        <f>IF(新体力テスト!D25="","",新体力テスト!D25)</f>
        <v/>
      </c>
      <c r="E27" s="140" t="str">
        <f>IF(新体力テスト!E25="","",新体力テスト!E25)</f>
        <v/>
      </c>
      <c r="F27" s="140" t="str">
        <f>IF(新体力テスト!F25="","",新体力テスト!F25)</f>
        <v/>
      </c>
      <c r="G27" s="143" t="str">
        <f>IF(新体力テスト!G25="","",新体力テスト!G25)</f>
        <v/>
      </c>
      <c r="H27" s="143" t="str">
        <f>IF(新体力テスト!H25="","",新体力テスト!H25)</f>
        <v/>
      </c>
      <c r="I27" s="145"/>
      <c r="J27" s="148" t="s">
        <v>181</v>
      </c>
      <c r="K27" s="150">
        <f>IF(新体力テスト!K25="","",新体力テスト!K25)</f>
        <v>0</v>
      </c>
      <c r="L27" s="150">
        <f>IF(新体力テスト!L25="","",新体力テスト!L25)</f>
        <v>0</v>
      </c>
      <c r="M27" s="150">
        <f>IF(新体力テスト!M25="","",新体力テスト!M25)</f>
        <v>0</v>
      </c>
    </row>
    <row r="28" spans="2:13">
      <c r="B28" s="138" t="s">
        <v>131</v>
      </c>
      <c r="C28" s="140" t="str">
        <f>IF(新体力テスト!C26="","",新体力テスト!C26)</f>
        <v/>
      </c>
      <c r="D28" s="140" t="str">
        <f>IF(新体力テスト!D26="","",新体力テスト!D26)</f>
        <v/>
      </c>
      <c r="E28" s="140" t="str">
        <f>IF(新体力テスト!E26="","",新体力テスト!E26)</f>
        <v/>
      </c>
      <c r="F28" s="140" t="str">
        <f>IF(新体力テスト!F26="","",新体力テスト!F26)</f>
        <v/>
      </c>
      <c r="G28" s="143" t="str">
        <f>IF(新体力テスト!G26="","",新体力テスト!G26)</f>
        <v/>
      </c>
      <c r="H28" s="143" t="str">
        <f>IF(新体力テスト!H26="","",新体力テスト!H26)</f>
        <v/>
      </c>
      <c r="I28" s="145"/>
      <c r="J28" s="148" t="s">
        <v>131</v>
      </c>
      <c r="K28" s="150">
        <f>IF(新体力テスト!K26="","",新体力テスト!K26)</f>
        <v>0</v>
      </c>
      <c r="L28" s="150">
        <f>IF(新体力テスト!L26="","",新体力テスト!L26)</f>
        <v>0</v>
      </c>
      <c r="M28" s="150">
        <f>IF(新体力テスト!M26="","",新体力テスト!M26)</f>
        <v>0</v>
      </c>
    </row>
    <row r="29" spans="2:13">
      <c r="B29" s="444" t="s">
        <v>138</v>
      </c>
      <c r="C29" s="140" t="str">
        <f>IF(新体力テスト!C27="","",新体力テスト!C27)</f>
        <v/>
      </c>
      <c r="D29" s="140" t="str">
        <f>IF(新体力テスト!D27="","",新体力テスト!D27)</f>
        <v/>
      </c>
      <c r="E29" s="140" t="str">
        <f>IF(新体力テスト!E27="","",新体力テスト!E27)</f>
        <v/>
      </c>
      <c r="F29" s="140" t="str">
        <f>IF(新体力テスト!F27="","",新体力テスト!F27)</f>
        <v/>
      </c>
      <c r="G29" s="143" t="str">
        <f>IF(新体力テスト!G27="","",新体力テスト!G27)</f>
        <v/>
      </c>
      <c r="H29" s="143" t="str">
        <f>IF(新体力テスト!H27="","",新体力テスト!H27)</f>
        <v/>
      </c>
      <c r="I29" s="145"/>
      <c r="J29" s="148" t="s">
        <v>138</v>
      </c>
      <c r="K29" s="150">
        <f>IF(新体力テスト!K27="","",新体力テスト!K27)</f>
        <v>0</v>
      </c>
      <c r="L29" s="150">
        <f>IF(新体力テスト!L27="","",新体力テスト!L27)</f>
        <v>0</v>
      </c>
      <c r="M29" s="150">
        <f>IF(新体力テスト!M27="","",新体力テスト!M27)</f>
        <v>0</v>
      </c>
    </row>
    <row r="30" spans="2:13">
      <c r="B30" s="445" t="s">
        <v>108</v>
      </c>
      <c r="C30" s="446" t="str">
        <f>IF(新体力テスト!C28="","",新体力テスト!C28)</f>
        <v/>
      </c>
      <c r="D30" s="446" t="str">
        <f>IF(新体力テスト!D28="","",新体力テスト!D28)</f>
        <v/>
      </c>
      <c r="E30" s="446" t="str">
        <f>IF(新体力テスト!E28="","",新体力テスト!E28)</f>
        <v/>
      </c>
      <c r="F30" s="139" t="str">
        <f>IF(新体力テスト!F28="","",新体力テスト!F28)</f>
        <v/>
      </c>
      <c r="G30" s="142" t="str">
        <f>IF(新体力テスト!G28="","",新体力テスト!G28)</f>
        <v/>
      </c>
      <c r="H30" s="142" t="str">
        <f>IF(新体力テスト!H28="","",新体力テスト!H28)</f>
        <v/>
      </c>
      <c r="I30" s="145"/>
      <c r="J30" s="147" t="s">
        <v>108</v>
      </c>
      <c r="K30" s="150">
        <f>IF(新体力テスト!K28="","",新体力テスト!K28)</f>
        <v>0</v>
      </c>
      <c r="L30" s="150">
        <f>IF(新体力テスト!L28="","",新体力テスト!L28)</f>
        <v>0</v>
      </c>
      <c r="M30" s="150">
        <f>IF(新体力テスト!M28="","",新体力テスト!M28)</f>
        <v>0</v>
      </c>
    </row>
    <row r="31" spans="2:13">
      <c r="B31" s="138" t="s">
        <v>116</v>
      </c>
      <c r="C31" s="140" t="str">
        <f>IF(新体力テスト!C29="","",新体力テスト!C29)</f>
        <v/>
      </c>
      <c r="D31" s="140" t="str">
        <f>IF(新体力テスト!D29="","",新体力テスト!D29)</f>
        <v/>
      </c>
      <c r="E31" s="140" t="str">
        <f>IF(新体力テスト!E29="","",新体力テスト!E29)</f>
        <v/>
      </c>
      <c r="F31" s="140" t="str">
        <f>IF(新体力テスト!F29="","",新体力テスト!F29)</f>
        <v/>
      </c>
      <c r="G31" s="143" t="str">
        <f>IF(新体力テスト!G29="","",新体力テスト!G29)</f>
        <v/>
      </c>
      <c r="H31" s="143" t="str">
        <f>IF(新体力テスト!H29="","",新体力テスト!H29)</f>
        <v/>
      </c>
      <c r="I31" s="145"/>
      <c r="J31" s="148" t="s">
        <v>116</v>
      </c>
      <c r="K31" s="150">
        <f>IF(新体力テスト!K29="","",新体力テスト!K29)</f>
        <v>0</v>
      </c>
      <c r="L31" s="150">
        <f>IF(新体力テスト!L29="","",新体力テスト!L29)</f>
        <v>0</v>
      </c>
      <c r="M31" s="150">
        <f>IF(新体力テスト!M29="","",新体力テスト!M29)</f>
        <v>0</v>
      </c>
    </row>
    <row r="32" spans="2:13">
      <c r="B32" s="447" t="s">
        <v>348</v>
      </c>
      <c r="C32" s="453" t="str">
        <f>IF(新体力テスト!C30="","",新体力テスト!C30)</f>
        <v/>
      </c>
      <c r="D32" s="453" t="str">
        <f>IF(新体力テスト!D30="","",新体力テスト!D30)</f>
        <v/>
      </c>
      <c r="E32" s="453" t="str">
        <f>IF(新体力テスト!E30="","",新体力テスト!E30)</f>
        <v/>
      </c>
      <c r="F32" s="453" t="str">
        <f>IF(新体力テスト!F30="","",新体力テスト!F30)</f>
        <v/>
      </c>
      <c r="G32" s="454" t="str">
        <f>IF(新体力テスト!G30="","",新体力テスト!G30)</f>
        <v/>
      </c>
      <c r="H32" s="454" t="str">
        <f>IF(新体力テスト!H30="","",新体力テスト!H30)</f>
        <v/>
      </c>
      <c r="I32" s="145"/>
      <c r="J32" s="447" t="s">
        <v>348</v>
      </c>
      <c r="K32" s="150">
        <f>IF(新体力テスト!K30="","",新体力テスト!K30)</f>
        <v>0</v>
      </c>
      <c r="L32" s="150">
        <f>IF(新体力テスト!L30="","",新体力テスト!L30)</f>
        <v>0</v>
      </c>
      <c r="M32" s="150">
        <f>IF(新体力テスト!M30="","",新体力テスト!M30)</f>
        <v>0</v>
      </c>
    </row>
    <row r="34" spans="2:13">
      <c r="B34" s="694" t="s">
        <v>139</v>
      </c>
      <c r="C34" s="694"/>
      <c r="D34" s="694"/>
      <c r="E34" s="694"/>
      <c r="F34" s="694"/>
      <c r="G34" s="694"/>
      <c r="H34" s="694"/>
      <c r="I34" s="694"/>
      <c r="J34" s="694"/>
      <c r="K34" s="694"/>
      <c r="L34" s="694"/>
      <c r="M34" s="694"/>
    </row>
    <row r="36" spans="2:13">
      <c r="B36" s="136" t="s">
        <v>191</v>
      </c>
      <c r="C36" s="136"/>
      <c r="D36" s="136"/>
      <c r="E36" s="136"/>
      <c r="F36" s="136"/>
      <c r="G36" s="136"/>
      <c r="H36" s="136"/>
      <c r="J36" s="136" t="s">
        <v>51</v>
      </c>
      <c r="K36" s="136"/>
      <c r="L36" s="136"/>
      <c r="M36" s="136"/>
    </row>
    <row r="38" spans="2:13" ht="18.5" thickBot="1">
      <c r="B38" s="137"/>
      <c r="C38" s="59" t="s">
        <v>183</v>
      </c>
      <c r="D38" s="59" t="s">
        <v>148</v>
      </c>
      <c r="E38" s="59" t="s">
        <v>112</v>
      </c>
      <c r="F38" s="59" t="s">
        <v>184</v>
      </c>
      <c r="G38" s="59" t="s">
        <v>185</v>
      </c>
      <c r="H38" s="59" t="s">
        <v>186</v>
      </c>
      <c r="I38" s="145"/>
      <c r="J38" s="62"/>
      <c r="K38" s="63" t="s">
        <v>97</v>
      </c>
      <c r="L38" s="63" t="s">
        <v>117</v>
      </c>
      <c r="M38" s="63" t="s">
        <v>178</v>
      </c>
    </row>
    <row r="39" spans="2:13" ht="18.5" thickTop="1">
      <c r="B39" s="449" t="s">
        <v>187</v>
      </c>
      <c r="C39" s="450" t="str">
        <f>IF(新体力テスト!C36="","",新体力テスト!C36)</f>
        <v/>
      </c>
      <c r="D39" s="450" t="str">
        <f>IF(新体力テスト!D36="","",新体力テスト!D36)</f>
        <v/>
      </c>
      <c r="E39" s="450" t="str">
        <f>IF(新体力テスト!E36="","",新体力テスト!E36)</f>
        <v/>
      </c>
      <c r="F39" s="451" t="str">
        <f>IF(新体力テスト!F36="","",新体力テスト!F36)</f>
        <v/>
      </c>
      <c r="G39" s="452" t="str">
        <f>IF(新体力テスト!G36="","",新体力テスト!G36)</f>
        <v/>
      </c>
      <c r="H39" s="452" t="str">
        <f>IF(新体力テスト!H36="","",新体力テスト!H36)</f>
        <v/>
      </c>
      <c r="I39" s="145"/>
      <c r="J39" s="146" t="s">
        <v>187</v>
      </c>
      <c r="K39" s="149">
        <f>新体力テスト!K36</f>
        <v>0</v>
      </c>
      <c r="L39" s="149">
        <f>新体力テスト!L36</f>
        <v>0</v>
      </c>
      <c r="M39" s="149">
        <f>新体力テスト!M36</f>
        <v>0</v>
      </c>
    </row>
    <row r="40" spans="2:13">
      <c r="B40" s="448" t="s">
        <v>68</v>
      </c>
      <c r="C40" s="443" t="str">
        <f>IF(新体力テスト!C37="","",新体力テスト!C37)</f>
        <v/>
      </c>
      <c r="D40" s="443" t="str">
        <f>IF(新体力テスト!D37="","",新体力テスト!D37)</f>
        <v/>
      </c>
      <c r="E40" s="443" t="str">
        <f>IF(新体力テスト!E37="","",新体力テスト!E37)</f>
        <v/>
      </c>
      <c r="F40" s="443" t="str">
        <f>IF(新体力テスト!F37="","",新体力テスト!F37)</f>
        <v/>
      </c>
      <c r="G40" s="455" t="str">
        <f>IF(新体力テスト!G37="","",新体力テスト!G37)</f>
        <v/>
      </c>
      <c r="H40" s="455" t="str">
        <f>IF(新体力テスト!H37="","",新体力テスト!H37)</f>
        <v/>
      </c>
      <c r="I40" s="145"/>
      <c r="J40" s="148" t="s">
        <v>68</v>
      </c>
      <c r="K40" s="458">
        <f>新体力テスト!K37</f>
        <v>0</v>
      </c>
      <c r="L40" s="458">
        <f>新体力テスト!L37</f>
        <v>0</v>
      </c>
      <c r="M40" s="458">
        <f>新体力テスト!M37</f>
        <v>0</v>
      </c>
    </row>
    <row r="41" spans="2:13">
      <c r="B41" s="138" t="s">
        <v>151</v>
      </c>
      <c r="C41" s="139" t="str">
        <f>IF(新体力テスト!C38="","",新体力テスト!C38)</f>
        <v/>
      </c>
      <c r="D41" s="139" t="str">
        <f>IF(新体力テスト!D38="","",新体力テスト!D38)</f>
        <v/>
      </c>
      <c r="E41" s="139" t="str">
        <f>IF(新体力テスト!E38="","",新体力テスト!E38)</f>
        <v/>
      </c>
      <c r="F41" s="139" t="str">
        <f>IF(新体力テスト!F38="","",新体力テスト!F38)</f>
        <v/>
      </c>
      <c r="G41" s="456" t="str">
        <f>IF(新体力テスト!G38="","",新体力テスト!G38)</f>
        <v/>
      </c>
      <c r="H41" s="456" t="str">
        <f>IF(新体力テスト!H38="","",新体力テスト!H38)</f>
        <v/>
      </c>
      <c r="I41" s="145"/>
      <c r="J41" s="148" t="s">
        <v>151</v>
      </c>
      <c r="K41" s="458">
        <f>新体力テスト!K38</f>
        <v>0</v>
      </c>
      <c r="L41" s="458">
        <f>新体力テスト!L38</f>
        <v>0</v>
      </c>
      <c r="M41" s="458">
        <f>新体力テスト!M38</f>
        <v>0</v>
      </c>
    </row>
    <row r="42" spans="2:13">
      <c r="B42" s="138" t="s">
        <v>182</v>
      </c>
      <c r="C42" s="140" t="str">
        <f>IF(新体力テスト!C39="","",新体力テスト!C39)</f>
        <v/>
      </c>
      <c r="D42" s="140" t="str">
        <f>IF(新体力テスト!D39="","",新体力テスト!D39)</f>
        <v/>
      </c>
      <c r="E42" s="140" t="str">
        <f>IF(新体力テスト!E39="","",新体力テスト!E39)</f>
        <v/>
      </c>
      <c r="F42" s="140" t="str">
        <f>IF(新体力テスト!F39="","",新体力テスト!F39)</f>
        <v/>
      </c>
      <c r="G42" s="143" t="str">
        <f>IF(新体力テスト!G39="","",新体力テスト!G39)</f>
        <v/>
      </c>
      <c r="H42" s="143" t="str">
        <f>IF(新体力テスト!H39="","",新体力テスト!H39)</f>
        <v/>
      </c>
      <c r="I42" s="145"/>
      <c r="J42" s="148" t="s">
        <v>182</v>
      </c>
      <c r="K42" s="150">
        <f>新体力テスト!K39</f>
        <v>0</v>
      </c>
      <c r="L42" s="150">
        <f>新体力テスト!L39</f>
        <v>0</v>
      </c>
      <c r="M42" s="150">
        <f>新体力テスト!M39</f>
        <v>0</v>
      </c>
    </row>
    <row r="43" spans="2:13">
      <c r="B43" s="138" t="s">
        <v>181</v>
      </c>
      <c r="C43" s="140" t="str">
        <f>IF(新体力テスト!C40="","",新体力テスト!C40)</f>
        <v/>
      </c>
      <c r="D43" s="140" t="str">
        <f>IF(新体力テスト!D40="","",新体力テスト!D40)</f>
        <v/>
      </c>
      <c r="E43" s="140" t="str">
        <f>IF(新体力テスト!E40="","",新体力テスト!E40)</f>
        <v/>
      </c>
      <c r="F43" s="140" t="str">
        <f>IF(新体力テスト!F40="","",新体力テスト!F40)</f>
        <v/>
      </c>
      <c r="G43" s="143" t="str">
        <f>IF(新体力テスト!G40="","",新体力テスト!G40)</f>
        <v/>
      </c>
      <c r="H43" s="143" t="str">
        <f>IF(新体力テスト!H40="","",新体力テスト!H40)</f>
        <v/>
      </c>
      <c r="I43" s="145"/>
      <c r="J43" s="148" t="s">
        <v>181</v>
      </c>
      <c r="K43" s="150">
        <f>新体力テスト!K40</f>
        <v>0</v>
      </c>
      <c r="L43" s="150">
        <f>新体力テスト!L40</f>
        <v>0</v>
      </c>
      <c r="M43" s="150">
        <f>新体力テスト!M40</f>
        <v>0</v>
      </c>
    </row>
    <row r="44" spans="2:13">
      <c r="B44" s="138" t="s">
        <v>131</v>
      </c>
      <c r="C44" s="140" t="str">
        <f>IF(新体力テスト!C41="","",新体力テスト!C41)</f>
        <v/>
      </c>
      <c r="D44" s="140" t="str">
        <f>IF(新体力テスト!D41="","",新体力テスト!D41)</f>
        <v/>
      </c>
      <c r="E44" s="140" t="str">
        <f>IF(新体力テスト!E41="","",新体力テスト!E41)</f>
        <v/>
      </c>
      <c r="F44" s="140" t="str">
        <f>IF(新体力テスト!F41="","",新体力テスト!F41)</f>
        <v/>
      </c>
      <c r="G44" s="143" t="str">
        <f>IF(新体力テスト!G41="","",新体力テスト!G41)</f>
        <v/>
      </c>
      <c r="H44" s="143" t="str">
        <f>IF(新体力テスト!H41="","",新体力テスト!H41)</f>
        <v/>
      </c>
      <c r="I44" s="145"/>
      <c r="J44" s="148" t="s">
        <v>131</v>
      </c>
      <c r="K44" s="150">
        <f>新体力テスト!K41</f>
        <v>0</v>
      </c>
      <c r="L44" s="150">
        <f>新体力テスト!L41</f>
        <v>0</v>
      </c>
      <c r="M44" s="150">
        <f>新体力テスト!M41</f>
        <v>0</v>
      </c>
    </row>
    <row r="45" spans="2:13">
      <c r="B45" s="462" t="s">
        <v>326</v>
      </c>
      <c r="C45" s="460" t="str">
        <f>IF(新体力テスト!C42="","",新体力テスト!C42)</f>
        <v/>
      </c>
      <c r="D45" s="460" t="str">
        <f>IF(新体力テスト!D42="","",新体力テスト!D42)</f>
        <v/>
      </c>
      <c r="E45" s="460" t="str">
        <f>IF(新体力テスト!E42="","",新体力テスト!E42)</f>
        <v/>
      </c>
      <c r="F45" s="460" t="str">
        <f>IF(新体力テスト!F42="","",新体力テスト!F42)</f>
        <v/>
      </c>
      <c r="G45" s="461" t="str">
        <f>IF(新体力テスト!G42="","",新体力テスト!G42)</f>
        <v/>
      </c>
      <c r="H45" s="461" t="str">
        <f>IF(新体力テスト!H42="","",新体力テスト!H42)</f>
        <v/>
      </c>
      <c r="I45" s="145"/>
      <c r="J45" s="459" t="s">
        <v>326</v>
      </c>
      <c r="K45" s="457">
        <f>新体力テスト!K42</f>
        <v>0</v>
      </c>
      <c r="L45" s="457">
        <f>新体力テスト!L42</f>
        <v>0</v>
      </c>
      <c r="M45" s="457">
        <f>新体力テスト!M42</f>
        <v>0</v>
      </c>
    </row>
    <row r="46" spans="2:13">
      <c r="B46" s="444" t="s">
        <v>138</v>
      </c>
      <c r="C46" s="140" t="str">
        <f>IF(新体力テスト!C43="","",新体力テスト!C43)</f>
        <v/>
      </c>
      <c r="D46" s="140" t="str">
        <f>IF(新体力テスト!D43="","",新体力テスト!D43)</f>
        <v/>
      </c>
      <c r="E46" s="140" t="str">
        <f>IF(新体力テスト!E43="","",新体力テスト!E43)</f>
        <v/>
      </c>
      <c r="F46" s="140" t="str">
        <f>IF(新体力テスト!F43="","",新体力テスト!F43)</f>
        <v/>
      </c>
      <c r="G46" s="143" t="str">
        <f>IF(新体力テスト!G43="","",新体力テスト!G43)</f>
        <v/>
      </c>
      <c r="H46" s="143" t="str">
        <f>IF(新体力テスト!H43="","",新体力テスト!H43)</f>
        <v/>
      </c>
      <c r="I46" s="145"/>
      <c r="J46" s="148" t="s">
        <v>138</v>
      </c>
      <c r="K46" s="150">
        <f>新体力テスト!K43</f>
        <v>0</v>
      </c>
      <c r="L46" s="150">
        <f>新体力テスト!L43</f>
        <v>0</v>
      </c>
      <c r="M46" s="150">
        <f>新体力テスト!M43</f>
        <v>0</v>
      </c>
    </row>
    <row r="47" spans="2:13">
      <c r="B47" s="445" t="s">
        <v>108</v>
      </c>
      <c r="C47" s="446" t="str">
        <f>IF(新体力テスト!C44="","",新体力テスト!C44)</f>
        <v/>
      </c>
      <c r="D47" s="446" t="str">
        <f>IF(新体力テスト!D44="","",新体力テスト!D44)</f>
        <v/>
      </c>
      <c r="E47" s="446" t="str">
        <f>IF(新体力テスト!E44="","",新体力テスト!E44)</f>
        <v/>
      </c>
      <c r="F47" s="139" t="str">
        <f>IF(新体力テスト!F44="","",新体力テスト!F44)</f>
        <v/>
      </c>
      <c r="G47" s="142" t="str">
        <f>IF(新体力テスト!G44="","",新体力テスト!G44)</f>
        <v/>
      </c>
      <c r="H47" s="142" t="str">
        <f>IF(新体力テスト!H44="","",新体力テスト!H44)</f>
        <v/>
      </c>
      <c r="I47" s="145"/>
      <c r="J47" s="147" t="s">
        <v>108</v>
      </c>
      <c r="K47" s="150">
        <f>新体力テスト!K44</f>
        <v>0</v>
      </c>
      <c r="L47" s="150">
        <f>新体力テスト!L44</f>
        <v>0</v>
      </c>
      <c r="M47" s="150">
        <f>新体力テスト!M44</f>
        <v>0</v>
      </c>
    </row>
    <row r="48" spans="2:13">
      <c r="B48" s="138" t="s">
        <v>116</v>
      </c>
      <c r="C48" s="140" t="str">
        <f>IF(新体力テスト!C45="","",新体力テスト!C45)</f>
        <v/>
      </c>
      <c r="D48" s="140" t="str">
        <f>IF(新体力テスト!D45="","",新体力テスト!D45)</f>
        <v/>
      </c>
      <c r="E48" s="140" t="str">
        <f>IF(新体力テスト!E45="","",新体力テスト!E45)</f>
        <v/>
      </c>
      <c r="F48" s="140" t="str">
        <f>IF(新体力テスト!F45="","",新体力テスト!F45)</f>
        <v/>
      </c>
      <c r="G48" s="143" t="str">
        <f>IF(新体力テスト!G45="","",新体力テスト!G45)</f>
        <v/>
      </c>
      <c r="H48" s="143" t="str">
        <f>IF(新体力テスト!H45="","",新体力テスト!H45)</f>
        <v/>
      </c>
      <c r="I48" s="145"/>
      <c r="J48" s="148" t="s">
        <v>116</v>
      </c>
      <c r="K48" s="150">
        <f>新体力テスト!K45</f>
        <v>0</v>
      </c>
      <c r="L48" s="150">
        <f>新体力テスト!L45</f>
        <v>0</v>
      </c>
      <c r="M48" s="150">
        <f>新体力テスト!M45</f>
        <v>0</v>
      </c>
    </row>
    <row r="49" spans="2:13">
      <c r="B49" s="447" t="s">
        <v>129</v>
      </c>
      <c r="C49" s="141" t="str">
        <f>IF(新体力テスト!C46="","",新体力テスト!C46)</f>
        <v/>
      </c>
      <c r="D49" s="141" t="str">
        <f>IF(新体力テスト!D46="","",新体力テスト!D46)</f>
        <v/>
      </c>
      <c r="E49" s="141" t="str">
        <f>IF(新体力テスト!E46="","",新体力テスト!E46)</f>
        <v/>
      </c>
      <c r="F49" s="141" t="str">
        <f>IF(新体力テスト!F46="","",新体力テスト!F46)</f>
        <v/>
      </c>
      <c r="G49" s="144" t="str">
        <f>IF(新体力テスト!G46="","",新体力テスト!G46)</f>
        <v/>
      </c>
      <c r="H49" s="144" t="str">
        <f>IF(新体力テスト!H46="","",新体力テスト!H46)</f>
        <v/>
      </c>
      <c r="I49" s="145"/>
      <c r="J49" s="148" t="s">
        <v>129</v>
      </c>
      <c r="K49" s="150">
        <f>新体力テスト!K46</f>
        <v>0</v>
      </c>
      <c r="L49" s="150">
        <f>新体力テスト!L46</f>
        <v>0</v>
      </c>
      <c r="M49" s="150">
        <f>新体力テスト!M46</f>
        <v>0</v>
      </c>
    </row>
    <row r="51" spans="2:13">
      <c r="B51" s="694" t="s">
        <v>192</v>
      </c>
      <c r="C51" s="694"/>
      <c r="D51" s="694"/>
      <c r="E51" s="694"/>
      <c r="F51" s="694"/>
      <c r="G51" s="694"/>
      <c r="H51" s="694"/>
      <c r="I51" s="694"/>
      <c r="J51" s="694"/>
      <c r="K51" s="694"/>
      <c r="L51" s="694"/>
      <c r="M51" s="694"/>
    </row>
    <row r="53" spans="2:13">
      <c r="B53" s="136" t="s">
        <v>191</v>
      </c>
      <c r="C53" s="136"/>
      <c r="D53" s="136"/>
      <c r="E53" s="136"/>
      <c r="F53" s="136"/>
      <c r="G53" s="136"/>
      <c r="H53" s="136"/>
      <c r="J53" s="136" t="s">
        <v>51</v>
      </c>
      <c r="K53" s="136"/>
      <c r="L53" s="136"/>
      <c r="M53" s="136"/>
    </row>
    <row r="55" spans="2:13" ht="18.5" thickBot="1">
      <c r="B55" s="137"/>
      <c r="C55" s="59" t="s">
        <v>107</v>
      </c>
      <c r="D55" s="59" t="s">
        <v>45</v>
      </c>
      <c r="E55" s="59" t="s">
        <v>189</v>
      </c>
      <c r="F55" s="59" t="s">
        <v>190</v>
      </c>
      <c r="G55" s="59" t="s">
        <v>80</v>
      </c>
      <c r="H55" s="59" t="s">
        <v>179</v>
      </c>
      <c r="I55" s="145"/>
      <c r="J55" s="62"/>
      <c r="K55" s="63" t="s">
        <v>87</v>
      </c>
      <c r="L55" s="63" t="s">
        <v>193</v>
      </c>
      <c r="M55" s="63" t="s">
        <v>194</v>
      </c>
    </row>
    <row r="56" spans="2:13" ht="18.5" thickTop="1">
      <c r="B56" s="449" t="s">
        <v>187</v>
      </c>
      <c r="C56" s="450" t="str">
        <f>IF(新体力テスト!C52="","",新体力テスト!C52)</f>
        <v/>
      </c>
      <c r="D56" s="450" t="str">
        <f>IF(新体力テスト!D52="","",新体力テスト!D52)</f>
        <v/>
      </c>
      <c r="E56" s="450" t="str">
        <f>IF(新体力テスト!E52="","",新体力テスト!E52)</f>
        <v/>
      </c>
      <c r="F56" s="451" t="str">
        <f>IF(新体力テスト!F52="","",新体力テスト!F52)</f>
        <v/>
      </c>
      <c r="G56" s="452" t="str">
        <f>IF(新体力テスト!G52="","",新体力テスト!G52)</f>
        <v/>
      </c>
      <c r="H56" s="452" t="str">
        <f>IF(新体力テスト!H52="","",新体力テスト!H52)</f>
        <v/>
      </c>
      <c r="I56" s="145"/>
      <c r="J56" s="146" t="s">
        <v>187</v>
      </c>
      <c r="K56" s="151">
        <f>新体力テスト!K52</f>
        <v>0</v>
      </c>
      <c r="L56" s="151">
        <f>新体力テスト!L52</f>
        <v>0</v>
      </c>
      <c r="M56" s="151">
        <f>新体力テスト!M52</f>
        <v>0</v>
      </c>
    </row>
    <row r="57" spans="2:13">
      <c r="B57" s="448" t="s">
        <v>68</v>
      </c>
      <c r="C57" s="443" t="str">
        <f>IF(新体力テスト!C53="","",新体力テスト!C53)</f>
        <v/>
      </c>
      <c r="D57" s="443" t="str">
        <f>IF(新体力テスト!D53="","",新体力テスト!D53)</f>
        <v/>
      </c>
      <c r="E57" s="443" t="str">
        <f>IF(新体力テスト!E53="","",新体力テスト!E53)</f>
        <v/>
      </c>
      <c r="F57" s="443" t="str">
        <f>IF(新体力テスト!F53="","",新体力テスト!F53)</f>
        <v/>
      </c>
      <c r="G57" s="455" t="str">
        <f>IF(新体力テスト!G53="","",新体力テスト!G53)</f>
        <v/>
      </c>
      <c r="H57" s="455" t="str">
        <f>IF(新体力テスト!H53="","",新体力テスト!H53)</f>
        <v/>
      </c>
      <c r="I57" s="145"/>
      <c r="J57" s="148" t="s">
        <v>68</v>
      </c>
      <c r="K57" s="463">
        <f>新体力テスト!K53</f>
        <v>0</v>
      </c>
      <c r="L57" s="463">
        <f>新体力テスト!L53</f>
        <v>0</v>
      </c>
      <c r="M57" s="463">
        <f>新体力テスト!M53</f>
        <v>0</v>
      </c>
    </row>
    <row r="58" spans="2:13">
      <c r="B58" s="138" t="s">
        <v>151</v>
      </c>
      <c r="C58" s="139" t="str">
        <f>IF(新体力テスト!C54="","",新体力テスト!C54)</f>
        <v/>
      </c>
      <c r="D58" s="139" t="str">
        <f>IF(新体力テスト!D54="","",新体力テスト!D54)</f>
        <v/>
      </c>
      <c r="E58" s="139" t="str">
        <f>IF(新体力テスト!E54="","",新体力テスト!E54)</f>
        <v/>
      </c>
      <c r="F58" s="139" t="str">
        <f>IF(新体力テスト!F54="","",新体力テスト!F54)</f>
        <v/>
      </c>
      <c r="G58" s="456" t="str">
        <f>IF(新体力テスト!G54="","",新体力テスト!G54)</f>
        <v/>
      </c>
      <c r="H58" s="456" t="str">
        <f>IF(新体力テスト!H54="","",新体力テスト!H54)</f>
        <v/>
      </c>
      <c r="I58" s="145"/>
      <c r="J58" s="148" t="s">
        <v>151</v>
      </c>
      <c r="K58" s="463">
        <f>新体力テスト!K54</f>
        <v>0</v>
      </c>
      <c r="L58" s="463">
        <f>新体力テスト!L54</f>
        <v>0</v>
      </c>
      <c r="M58" s="463">
        <f>新体力テスト!M54</f>
        <v>0</v>
      </c>
    </row>
    <row r="59" spans="2:13">
      <c r="B59" s="138" t="s">
        <v>182</v>
      </c>
      <c r="C59" s="140" t="str">
        <f>IF(新体力テスト!C55="","",新体力テスト!C55)</f>
        <v/>
      </c>
      <c r="D59" s="140" t="str">
        <f>IF(新体力テスト!D55="","",新体力テスト!D55)</f>
        <v/>
      </c>
      <c r="E59" s="140" t="str">
        <f>IF(新体力テスト!E55="","",新体力テスト!E55)</f>
        <v/>
      </c>
      <c r="F59" s="140" t="str">
        <f>IF(新体力テスト!F55="","",新体力テスト!F55)</f>
        <v/>
      </c>
      <c r="G59" s="143" t="str">
        <f>IF(新体力テスト!G55="","",新体力テスト!G55)</f>
        <v/>
      </c>
      <c r="H59" s="143" t="str">
        <f>IF(新体力テスト!H55="","",新体力テスト!H55)</f>
        <v/>
      </c>
      <c r="I59" s="145"/>
      <c r="J59" s="148" t="s">
        <v>182</v>
      </c>
      <c r="K59" s="153">
        <f>新体力テスト!K55</f>
        <v>0</v>
      </c>
      <c r="L59" s="153">
        <f>新体力テスト!L55</f>
        <v>0</v>
      </c>
      <c r="M59" s="153">
        <f>新体力テスト!M55</f>
        <v>0</v>
      </c>
    </row>
    <row r="60" spans="2:13">
      <c r="B60" s="138" t="s">
        <v>181</v>
      </c>
      <c r="C60" s="140" t="str">
        <f>IF(新体力テスト!C56="","",新体力テスト!C56)</f>
        <v/>
      </c>
      <c r="D60" s="140" t="str">
        <f>IF(新体力テスト!D56="","",新体力テスト!D56)</f>
        <v/>
      </c>
      <c r="E60" s="140" t="str">
        <f>IF(新体力テスト!E56="","",新体力テスト!E56)</f>
        <v/>
      </c>
      <c r="F60" s="140" t="str">
        <f>IF(新体力テスト!F56="","",新体力テスト!F56)</f>
        <v/>
      </c>
      <c r="G60" s="143" t="str">
        <f>IF(新体力テスト!G56="","",新体力テスト!G56)</f>
        <v/>
      </c>
      <c r="H60" s="143" t="str">
        <f>IF(新体力テスト!H56="","",新体力テスト!H56)</f>
        <v/>
      </c>
      <c r="I60" s="145"/>
      <c r="J60" s="148" t="s">
        <v>181</v>
      </c>
      <c r="K60" s="153">
        <f>新体力テスト!K56</f>
        <v>0</v>
      </c>
      <c r="L60" s="153">
        <f>新体力テスト!L56</f>
        <v>0</v>
      </c>
      <c r="M60" s="153">
        <f>新体力テスト!M56</f>
        <v>0</v>
      </c>
    </row>
    <row r="61" spans="2:13">
      <c r="B61" s="138" t="s">
        <v>131</v>
      </c>
      <c r="C61" s="140" t="str">
        <f>IF(新体力テスト!C57="","",新体力テスト!C57)</f>
        <v/>
      </c>
      <c r="D61" s="140" t="str">
        <f>IF(新体力テスト!D57="","",新体力テスト!D57)</f>
        <v/>
      </c>
      <c r="E61" s="140" t="str">
        <f>IF(新体力テスト!E57="","",新体力テスト!E57)</f>
        <v/>
      </c>
      <c r="F61" s="140" t="str">
        <f>IF(新体力テスト!F57="","",新体力テスト!F57)</f>
        <v/>
      </c>
      <c r="G61" s="143" t="str">
        <f>IF(新体力テスト!G57="","",新体力テスト!G57)</f>
        <v/>
      </c>
      <c r="H61" s="143" t="str">
        <f>IF(新体力テスト!H57="","",新体力テスト!H57)</f>
        <v/>
      </c>
      <c r="I61" s="145"/>
      <c r="J61" s="148" t="s">
        <v>131</v>
      </c>
      <c r="K61" s="153">
        <f>新体力テスト!K57</f>
        <v>0</v>
      </c>
      <c r="L61" s="153">
        <f>新体力テスト!L57</f>
        <v>0</v>
      </c>
      <c r="M61" s="153">
        <f>新体力テスト!M57</f>
        <v>0</v>
      </c>
    </row>
    <row r="62" spans="2:13">
      <c r="B62" s="138" t="s">
        <v>326</v>
      </c>
      <c r="C62" s="460" t="str">
        <f>IF(新体力テスト!C58="","",新体力テスト!C58)</f>
        <v/>
      </c>
      <c r="D62" s="460" t="str">
        <f>IF(新体力テスト!D58="","",新体力テスト!D58)</f>
        <v/>
      </c>
      <c r="E62" s="460" t="str">
        <f>IF(新体力テスト!E58="","",新体力テスト!E58)</f>
        <v/>
      </c>
      <c r="F62" s="460" t="str">
        <f>IF(新体力テスト!F58="","",新体力テスト!F58)</f>
        <v/>
      </c>
      <c r="G62" s="461" t="str">
        <f>IF(新体力テスト!G58="","",新体力テスト!G58)</f>
        <v/>
      </c>
      <c r="H62" s="461" t="str">
        <f>IF(新体力テスト!H58="","",新体力テスト!H58)</f>
        <v/>
      </c>
      <c r="J62" s="148" t="s">
        <v>326</v>
      </c>
      <c r="K62" s="153">
        <f>新体力テスト!K58</f>
        <v>0</v>
      </c>
      <c r="L62" s="153">
        <f>新体力テスト!L58</f>
        <v>0</v>
      </c>
      <c r="M62" s="153">
        <f>新体力テスト!M58</f>
        <v>0</v>
      </c>
    </row>
    <row r="63" spans="2:13">
      <c r="B63" s="444" t="s">
        <v>138</v>
      </c>
      <c r="C63" s="140" t="str">
        <f>IF(新体力テスト!C59="","",新体力テスト!C59)</f>
        <v/>
      </c>
      <c r="D63" s="140" t="str">
        <f>IF(新体力テスト!D59="","",新体力テスト!D59)</f>
        <v/>
      </c>
      <c r="E63" s="140" t="str">
        <f>IF(新体力テスト!E59="","",新体力テスト!E59)</f>
        <v/>
      </c>
      <c r="F63" s="140" t="str">
        <f>IF(新体力テスト!F59="","",新体力テスト!F59)</f>
        <v/>
      </c>
      <c r="G63" s="143" t="str">
        <f>IF(新体力テスト!G59="","",新体力テスト!G59)</f>
        <v/>
      </c>
      <c r="H63" s="143" t="str">
        <f>IF(新体力テスト!H59="","",新体力テスト!H59)</f>
        <v/>
      </c>
      <c r="I63" s="145"/>
      <c r="J63" s="148" t="s">
        <v>138</v>
      </c>
      <c r="K63" s="153">
        <f>新体力テスト!K59</f>
        <v>0</v>
      </c>
      <c r="L63" s="153">
        <f>新体力テスト!L59</f>
        <v>0</v>
      </c>
      <c r="M63" s="153">
        <f>新体力テスト!M59</f>
        <v>0</v>
      </c>
    </row>
    <row r="64" spans="2:13">
      <c r="B64" s="445" t="s">
        <v>108</v>
      </c>
      <c r="C64" s="446" t="str">
        <f>IF(新体力テスト!C60="","",新体力テスト!C60)</f>
        <v/>
      </c>
      <c r="D64" s="446" t="str">
        <f>IF(新体力テスト!D60="","",新体力テスト!D60)</f>
        <v/>
      </c>
      <c r="E64" s="446" t="str">
        <f>IF(新体力テスト!E60="","",新体力テスト!E60)</f>
        <v/>
      </c>
      <c r="F64" s="139" t="str">
        <f>IF(新体力テスト!F60="","",新体力テスト!F60)</f>
        <v/>
      </c>
      <c r="G64" s="142" t="str">
        <f>IF(新体力テスト!G60="","",新体力テスト!G60)</f>
        <v/>
      </c>
      <c r="H64" s="142" t="str">
        <f>IF(新体力テスト!H60="","",新体力テスト!H60)</f>
        <v/>
      </c>
      <c r="I64" s="145"/>
      <c r="J64" s="147" t="s">
        <v>108</v>
      </c>
      <c r="K64" s="152">
        <f>新体力テスト!K60</f>
        <v>0</v>
      </c>
      <c r="L64" s="152">
        <f>新体力テスト!L60</f>
        <v>0</v>
      </c>
      <c r="M64" s="152">
        <f>新体力テスト!M60</f>
        <v>0</v>
      </c>
    </row>
    <row r="65" spans="2:13">
      <c r="B65" s="138" t="s">
        <v>116</v>
      </c>
      <c r="C65" s="140" t="str">
        <f>IF(新体力テスト!C61="","",新体力テスト!C61)</f>
        <v/>
      </c>
      <c r="D65" s="140" t="str">
        <f>IF(新体力テスト!D61="","",新体力テスト!D61)</f>
        <v/>
      </c>
      <c r="E65" s="140" t="str">
        <f>IF(新体力テスト!E61="","",新体力テスト!E61)</f>
        <v/>
      </c>
      <c r="F65" s="140" t="str">
        <f>IF(新体力テスト!F61="","",新体力テスト!F61)</f>
        <v/>
      </c>
      <c r="G65" s="143" t="str">
        <f>IF(新体力テスト!G61="","",新体力テスト!G61)</f>
        <v/>
      </c>
      <c r="H65" s="143" t="str">
        <f>IF(新体力テスト!H61="","",新体力テスト!H61)</f>
        <v/>
      </c>
      <c r="I65" s="145"/>
      <c r="J65" s="148" t="s">
        <v>116</v>
      </c>
      <c r="K65" s="153">
        <f>新体力テスト!K61</f>
        <v>0</v>
      </c>
      <c r="L65" s="153">
        <f>新体力テスト!L61</f>
        <v>0</v>
      </c>
      <c r="M65" s="153">
        <f>新体力テスト!M61</f>
        <v>0</v>
      </c>
    </row>
    <row r="66" spans="2:13">
      <c r="B66" s="447" t="s">
        <v>129</v>
      </c>
      <c r="C66" s="141" t="str">
        <f>IF(新体力テスト!C62="","",新体力テスト!C62)</f>
        <v/>
      </c>
      <c r="D66" s="141" t="str">
        <f>IF(新体力テスト!D62="","",新体力テスト!D62)</f>
        <v/>
      </c>
      <c r="E66" s="141" t="str">
        <f>IF(新体力テスト!E62="","",新体力テスト!E62)</f>
        <v/>
      </c>
      <c r="F66" s="141" t="str">
        <f>IF(新体力テスト!F62="","",新体力テスト!F62)</f>
        <v/>
      </c>
      <c r="G66" s="144" t="str">
        <f>IF(新体力テスト!G62="","",新体力テスト!G62)</f>
        <v/>
      </c>
      <c r="H66" s="144" t="str">
        <f>IF(新体力テスト!H62="","",新体力テスト!H62)</f>
        <v/>
      </c>
      <c r="I66" s="145"/>
      <c r="J66" s="148" t="s">
        <v>129</v>
      </c>
      <c r="K66" s="153">
        <f>新体力テスト!K62</f>
        <v>0</v>
      </c>
      <c r="L66" s="153">
        <f>新体力テスト!L62</f>
        <v>0</v>
      </c>
      <c r="M66" s="153">
        <f>新体力テスト!M62</f>
        <v>0</v>
      </c>
    </row>
  </sheetData>
  <mergeCells count="4">
    <mergeCell ref="B2:M2"/>
    <mergeCell ref="B18:M18"/>
    <mergeCell ref="B34:M34"/>
    <mergeCell ref="B51:M51"/>
  </mergeCells>
  <phoneticPr fontId="8"/>
  <pageMargins left="0.7" right="0.7" top="0.75" bottom="0.75" header="0.3" footer="0.3"/>
  <pageSetup paperSize="9" orientation="portrai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0">
    <tabColor rgb="FF7030A0"/>
  </sheetPr>
  <dimension ref="A1:AI48"/>
  <sheetViews>
    <sheetView workbookViewId="0">
      <selection activeCell="D7" sqref="D7:W7"/>
    </sheetView>
  </sheetViews>
  <sheetFormatPr defaultColWidth="9" defaultRowHeight="18"/>
  <cols>
    <col min="1" max="1" width="9" style="44" customWidth="1"/>
    <col min="2" max="16384" width="9" style="44"/>
  </cols>
  <sheetData>
    <row r="1" spans="1:35">
      <c r="A1" s="45"/>
      <c r="B1" s="45"/>
    </row>
    <row r="2" spans="1:35">
      <c r="B2" s="529" t="s">
        <v>146</v>
      </c>
      <c r="C2" s="529"/>
      <c r="D2" s="529"/>
      <c r="E2" s="529"/>
      <c r="F2" s="529"/>
      <c r="G2" s="529"/>
      <c r="H2" s="529"/>
      <c r="I2" s="529"/>
      <c r="J2" s="529"/>
      <c r="K2" s="529"/>
      <c r="L2" s="529"/>
      <c r="M2" s="529"/>
      <c r="N2" s="529"/>
      <c r="O2" s="529"/>
      <c r="P2" s="529"/>
      <c r="Q2" s="529"/>
      <c r="R2" s="529"/>
      <c r="S2" s="529"/>
      <c r="T2" s="529"/>
      <c r="U2" s="529"/>
      <c r="V2" s="529"/>
      <c r="W2" s="529"/>
      <c r="X2" s="529"/>
      <c r="Y2" s="529"/>
      <c r="Z2" s="529"/>
      <c r="AA2" s="529"/>
      <c r="AB2" s="529"/>
      <c r="AC2" s="529"/>
      <c r="AD2" s="529"/>
      <c r="AE2" s="529"/>
      <c r="AF2" s="529"/>
      <c r="AG2" s="529"/>
      <c r="AH2" s="529"/>
      <c r="AI2" s="529"/>
    </row>
    <row r="4" spans="1:35">
      <c r="B4" s="46" t="s">
        <v>41</v>
      </c>
      <c r="C4" s="48"/>
      <c r="D4" s="48"/>
      <c r="E4" s="48"/>
      <c r="F4" s="48"/>
      <c r="G4" s="50"/>
      <c r="I4" s="46" t="s">
        <v>71</v>
      </c>
      <c r="J4" s="48"/>
      <c r="K4" s="48"/>
      <c r="L4" s="48"/>
      <c r="M4" s="48"/>
      <c r="N4" s="50"/>
      <c r="P4" s="46" t="s">
        <v>18</v>
      </c>
      <c r="Q4" s="48"/>
      <c r="R4" s="48"/>
      <c r="S4" s="48"/>
      <c r="T4" s="48"/>
      <c r="U4" s="50"/>
      <c r="W4" s="46" t="s">
        <v>199</v>
      </c>
      <c r="X4" s="48"/>
      <c r="Y4" s="48"/>
      <c r="Z4" s="48"/>
      <c r="AA4" s="48"/>
      <c r="AB4" s="50"/>
      <c r="AD4" s="46" t="s">
        <v>199</v>
      </c>
      <c r="AE4" s="48"/>
      <c r="AF4" s="48"/>
      <c r="AG4" s="48"/>
      <c r="AH4" s="48"/>
      <c r="AI4" s="50"/>
    </row>
    <row r="5" spans="1:35">
      <c r="B5" s="47" t="s">
        <v>196</v>
      </c>
      <c r="C5" s="49" t="str">
        <f>IF('面談(小)'!C6="","",'面談(小)'!C6)</f>
        <v/>
      </c>
      <c r="D5" s="47" t="s">
        <v>195</v>
      </c>
      <c r="E5" s="49" t="str">
        <f>IF('面談(小)'!E6="","",'面談(小)'!E6)</f>
        <v/>
      </c>
      <c r="F5" s="47" t="s">
        <v>198</v>
      </c>
      <c r="G5" s="49" t="str">
        <f>IF('面談(小)'!G6="","",'面談(小)'!G6)</f>
        <v/>
      </c>
      <c r="I5" s="47" t="s">
        <v>196</v>
      </c>
      <c r="J5" s="49" t="str">
        <f>IF('面談(小)'!J6="","",'面談(小)'!J6)</f>
        <v/>
      </c>
      <c r="K5" s="47" t="s">
        <v>195</v>
      </c>
      <c r="L5" s="49" t="str">
        <f>IF('面談(小)'!L6="","",'面談(小)'!L6)</f>
        <v/>
      </c>
      <c r="M5" s="47" t="s">
        <v>198</v>
      </c>
      <c r="N5" s="49" t="str">
        <f>IF('面談(小)'!N6="","",'面談(小)'!N6)</f>
        <v/>
      </c>
      <c r="P5" s="47" t="s">
        <v>196</v>
      </c>
      <c r="Q5" s="49" t="str">
        <f>IF('面談(小)'!Q6="","",'面談(小)'!Q6)</f>
        <v/>
      </c>
      <c r="R5" s="47" t="s">
        <v>195</v>
      </c>
      <c r="S5" s="49" t="str">
        <f>IF('面談(小)'!S6="","",'面談(小)'!S6)</f>
        <v/>
      </c>
      <c r="T5" s="47" t="s">
        <v>198</v>
      </c>
      <c r="U5" s="49" t="str">
        <f>IF('面談(小)'!U6="","",'面談(小)'!U6)</f>
        <v/>
      </c>
      <c r="W5" s="47" t="s">
        <v>196</v>
      </c>
      <c r="X5" s="49" t="str">
        <f>IF('面談(小)'!X6="","",'面談(小)'!X6)</f>
        <v/>
      </c>
      <c r="Y5" s="47" t="s">
        <v>195</v>
      </c>
      <c r="Z5" s="49" t="str">
        <f>IF('面談(小)'!Z6="","",'面談(小)'!Z6)</f>
        <v/>
      </c>
      <c r="AA5" s="47" t="s">
        <v>198</v>
      </c>
      <c r="AB5" s="49" t="str">
        <f>IF('面談(小)'!AB6="","",'面談(小)'!AB6)</f>
        <v/>
      </c>
      <c r="AD5" s="47" t="s">
        <v>196</v>
      </c>
      <c r="AE5" s="49" t="str">
        <f>IF('面談(小)'!AE6="","",'面談(小)'!AE6)</f>
        <v/>
      </c>
      <c r="AF5" s="47" t="s">
        <v>195</v>
      </c>
      <c r="AG5" s="49" t="str">
        <f>IF('面談(小)'!AG6="","",'面談(小)'!AG6)</f>
        <v/>
      </c>
      <c r="AH5" s="47" t="s">
        <v>198</v>
      </c>
      <c r="AI5" s="49" t="str">
        <f>IF('面談(小)'!AI6="","",'面談(小)'!AI6)</f>
        <v/>
      </c>
    </row>
    <row r="6" spans="1:35" ht="8.25" customHeight="1"/>
    <row r="7" spans="1:35">
      <c r="B7" s="531" t="s">
        <v>169</v>
      </c>
      <c r="C7" s="531"/>
      <c r="D7" s="531"/>
      <c r="E7" s="531"/>
      <c r="F7" s="531"/>
      <c r="G7" s="531"/>
      <c r="I7" s="531" t="s">
        <v>169</v>
      </c>
      <c r="J7" s="531"/>
      <c r="K7" s="531"/>
      <c r="L7" s="531"/>
      <c r="M7" s="531"/>
      <c r="N7" s="531"/>
      <c r="P7" s="531" t="s">
        <v>169</v>
      </c>
      <c r="Q7" s="531"/>
      <c r="R7" s="531"/>
      <c r="S7" s="531"/>
      <c r="T7" s="531"/>
      <c r="U7" s="531"/>
      <c r="W7" s="531" t="s">
        <v>169</v>
      </c>
      <c r="X7" s="531"/>
      <c r="Y7" s="531"/>
      <c r="Z7" s="531"/>
      <c r="AA7" s="531"/>
      <c r="AB7" s="531"/>
      <c r="AD7" s="531" t="s">
        <v>169</v>
      </c>
      <c r="AE7" s="531"/>
      <c r="AF7" s="531"/>
      <c r="AG7" s="531"/>
      <c r="AH7" s="531"/>
      <c r="AI7" s="531"/>
    </row>
    <row r="8" spans="1:35" ht="113" customHeight="1">
      <c r="B8" s="51" t="str">
        <f>IF('面談(小)'!B9="","",'面談(小)'!B9)</f>
        <v/>
      </c>
      <c r="C8" s="52"/>
      <c r="D8" s="52"/>
      <c r="E8" s="52"/>
      <c r="F8" s="52"/>
      <c r="G8" s="53"/>
      <c r="I8" s="51" t="str">
        <f>IF('面談(小)'!I9="","",'面談(小)'!I9)</f>
        <v/>
      </c>
      <c r="J8" s="52"/>
      <c r="K8" s="52"/>
      <c r="L8" s="52"/>
      <c r="M8" s="52"/>
      <c r="N8" s="53"/>
      <c r="P8" s="51" t="str">
        <f>IF('面談(小)'!P9="","",'面談(小)'!P9)</f>
        <v/>
      </c>
      <c r="Q8" s="52"/>
      <c r="R8" s="52"/>
      <c r="S8" s="52"/>
      <c r="T8" s="52"/>
      <c r="U8" s="53"/>
      <c r="W8" s="51" t="str">
        <f>IF('面談(小)'!W9="","",'面談(小)'!W9)</f>
        <v/>
      </c>
      <c r="X8" s="52"/>
      <c r="Y8" s="52"/>
      <c r="Z8" s="52"/>
      <c r="AA8" s="52"/>
      <c r="AB8" s="53"/>
      <c r="AD8" s="51" t="str">
        <f>IF('面談(小)'!AD9="","",'面談(小)'!AD9)</f>
        <v/>
      </c>
      <c r="AE8" s="52"/>
      <c r="AF8" s="52"/>
      <c r="AG8" s="52"/>
      <c r="AH8" s="52"/>
      <c r="AI8" s="53"/>
    </row>
    <row r="10" spans="1:35">
      <c r="B10" s="529" t="s">
        <v>135</v>
      </c>
      <c r="C10" s="529"/>
      <c r="D10" s="529"/>
      <c r="E10" s="529"/>
      <c r="F10" s="529"/>
      <c r="G10" s="529"/>
      <c r="H10" s="529"/>
      <c r="I10" s="529"/>
      <c r="J10" s="529"/>
      <c r="K10" s="529"/>
      <c r="L10" s="529"/>
      <c r="M10" s="529"/>
      <c r="N10" s="529"/>
      <c r="O10" s="529"/>
      <c r="P10" s="529"/>
      <c r="Q10" s="529"/>
      <c r="R10" s="529"/>
      <c r="S10" s="529"/>
      <c r="T10" s="529"/>
      <c r="U10" s="529"/>
      <c r="V10" s="529"/>
      <c r="W10" s="529"/>
      <c r="X10" s="529"/>
      <c r="Y10" s="529"/>
      <c r="Z10" s="529"/>
      <c r="AA10" s="529"/>
      <c r="AB10" s="529"/>
      <c r="AC10" s="529"/>
      <c r="AD10" s="529"/>
      <c r="AE10" s="529"/>
      <c r="AF10" s="529"/>
      <c r="AG10" s="529"/>
      <c r="AH10" s="529"/>
      <c r="AI10" s="529"/>
    </row>
    <row r="12" spans="1:35">
      <c r="B12" s="46" t="s">
        <v>41</v>
      </c>
      <c r="C12" s="48"/>
      <c r="D12" s="48"/>
      <c r="E12" s="48"/>
      <c r="F12" s="48"/>
      <c r="G12" s="50"/>
      <c r="I12" s="46" t="s">
        <v>71</v>
      </c>
      <c r="J12" s="48"/>
      <c r="K12" s="48"/>
      <c r="L12" s="48"/>
      <c r="M12" s="48"/>
      <c r="N12" s="50"/>
      <c r="P12" s="46" t="s">
        <v>18</v>
      </c>
      <c r="Q12" s="48"/>
      <c r="R12" s="48"/>
      <c r="S12" s="48"/>
      <c r="T12" s="48"/>
      <c r="U12" s="50"/>
      <c r="W12" s="46" t="s">
        <v>199</v>
      </c>
      <c r="X12" s="48"/>
      <c r="Y12" s="48"/>
      <c r="Z12" s="48"/>
      <c r="AA12" s="48"/>
      <c r="AB12" s="50"/>
      <c r="AD12" s="46" t="s">
        <v>199</v>
      </c>
      <c r="AE12" s="48"/>
      <c r="AF12" s="48"/>
      <c r="AG12" s="48"/>
      <c r="AH12" s="48"/>
      <c r="AI12" s="50"/>
    </row>
    <row r="13" spans="1:35">
      <c r="B13" s="47" t="s">
        <v>196</v>
      </c>
      <c r="C13" s="49" t="str">
        <f>IF('面談(小)'!C14="","",'面談(小)'!C14)</f>
        <v/>
      </c>
      <c r="D13" s="47" t="s">
        <v>195</v>
      </c>
      <c r="E13" s="49" t="str">
        <f>IF('面談(小)'!E14="","",'面談(小)'!E14)</f>
        <v/>
      </c>
      <c r="F13" s="47" t="s">
        <v>198</v>
      </c>
      <c r="G13" s="49" t="str">
        <f>IF('面談(小)'!G14="","",'面談(小)'!G14)</f>
        <v/>
      </c>
      <c r="I13" s="47" t="s">
        <v>196</v>
      </c>
      <c r="J13" s="49" t="str">
        <f>IF('面談(小)'!J14="","",'面談(小)'!J14)</f>
        <v/>
      </c>
      <c r="K13" s="47" t="s">
        <v>195</v>
      </c>
      <c r="L13" s="49" t="str">
        <f>IF('面談(小)'!L14="","",'面談(小)'!L14)</f>
        <v/>
      </c>
      <c r="M13" s="47" t="s">
        <v>198</v>
      </c>
      <c r="N13" s="49" t="str">
        <f>IF('面談(小)'!N14="","",'面談(小)'!N14)</f>
        <v/>
      </c>
      <c r="P13" s="47" t="s">
        <v>196</v>
      </c>
      <c r="Q13" s="49" t="str">
        <f>IF('面談(小)'!Q14="","",'面談(小)'!Q14)</f>
        <v/>
      </c>
      <c r="R13" s="47" t="s">
        <v>195</v>
      </c>
      <c r="S13" s="49" t="str">
        <f>IF('面談(小)'!S14="","",'面談(小)'!S14)</f>
        <v/>
      </c>
      <c r="T13" s="47" t="s">
        <v>198</v>
      </c>
      <c r="U13" s="49" t="str">
        <f>IF('面談(小)'!U14="","",'面談(小)'!U14)</f>
        <v/>
      </c>
      <c r="W13" s="47" t="s">
        <v>196</v>
      </c>
      <c r="X13" s="49" t="str">
        <f>IF('面談(小)'!X14="","",'面談(小)'!X14)</f>
        <v/>
      </c>
      <c r="Y13" s="47" t="s">
        <v>195</v>
      </c>
      <c r="Z13" s="49" t="str">
        <f>IF('面談(小)'!Z14="","",'面談(小)'!Z14)</f>
        <v/>
      </c>
      <c r="AA13" s="47" t="s">
        <v>198</v>
      </c>
      <c r="AB13" s="49" t="str">
        <f>IF('面談(小)'!AB14="","",'面談(小)'!AB14)</f>
        <v/>
      </c>
      <c r="AD13" s="47" t="s">
        <v>196</v>
      </c>
      <c r="AE13" s="49" t="str">
        <f>IF('面談(小)'!AE14="","",'面談(小)'!AE14)</f>
        <v/>
      </c>
      <c r="AF13" s="47" t="s">
        <v>195</v>
      </c>
      <c r="AG13" s="49" t="str">
        <f>IF('面談(小)'!AG14="","",'面談(小)'!AG14)</f>
        <v/>
      </c>
      <c r="AH13" s="47" t="s">
        <v>198</v>
      </c>
      <c r="AI13" s="49" t="str">
        <f>IF('面談(小)'!AI14="","",'面談(小)'!AI14)</f>
        <v/>
      </c>
    </row>
    <row r="15" spans="1:35">
      <c r="B15" s="531" t="s">
        <v>169</v>
      </c>
      <c r="C15" s="531"/>
      <c r="D15" s="531"/>
      <c r="E15" s="531"/>
      <c r="F15" s="531"/>
      <c r="G15" s="531"/>
      <c r="I15" s="531" t="s">
        <v>169</v>
      </c>
      <c r="J15" s="531"/>
      <c r="K15" s="531"/>
      <c r="L15" s="531"/>
      <c r="M15" s="531"/>
      <c r="N15" s="531"/>
      <c r="P15" s="531" t="s">
        <v>169</v>
      </c>
      <c r="Q15" s="531"/>
      <c r="R15" s="531"/>
      <c r="S15" s="531"/>
      <c r="T15" s="531"/>
      <c r="U15" s="531"/>
      <c r="W15" s="531" t="s">
        <v>169</v>
      </c>
      <c r="X15" s="531"/>
      <c r="Y15" s="531"/>
      <c r="Z15" s="531"/>
      <c r="AA15" s="531"/>
      <c r="AB15" s="531"/>
      <c r="AD15" s="531" t="s">
        <v>169</v>
      </c>
      <c r="AE15" s="531"/>
      <c r="AF15" s="531"/>
      <c r="AG15" s="531"/>
      <c r="AH15" s="531"/>
      <c r="AI15" s="531"/>
    </row>
    <row r="16" spans="1:35" ht="113" customHeight="1">
      <c r="B16" s="51" t="str">
        <f>IF('面談(小)'!B17="","",'面談(小)'!B17)</f>
        <v/>
      </c>
      <c r="C16" s="52"/>
      <c r="D16" s="52"/>
      <c r="E16" s="52"/>
      <c r="F16" s="52"/>
      <c r="G16" s="53"/>
      <c r="I16" s="51" t="str">
        <f>IF('面談(小)'!I17="","",'面談(小)'!I17)</f>
        <v/>
      </c>
      <c r="J16" s="52"/>
      <c r="K16" s="52"/>
      <c r="L16" s="52"/>
      <c r="M16" s="52"/>
      <c r="N16" s="53"/>
      <c r="P16" s="51" t="str">
        <f>IF('面談(小)'!P17="","",'面談(小)'!P17)</f>
        <v/>
      </c>
      <c r="Q16" s="52"/>
      <c r="R16" s="52"/>
      <c r="S16" s="52"/>
      <c r="T16" s="52"/>
      <c r="U16" s="53"/>
      <c r="W16" s="51" t="str">
        <f>IF('面談(小)'!W17="","",'面談(小)'!W17)</f>
        <v/>
      </c>
      <c r="X16" s="52"/>
      <c r="Y16" s="52"/>
      <c r="Z16" s="52"/>
      <c r="AA16" s="52"/>
      <c r="AB16" s="53"/>
      <c r="AD16" s="51" t="str">
        <f>IF('面談(小)'!AD17="","",'面談(小)'!AD17)</f>
        <v/>
      </c>
      <c r="AE16" s="52"/>
      <c r="AF16" s="52"/>
      <c r="AG16" s="52"/>
      <c r="AH16" s="52"/>
      <c r="AI16" s="53"/>
    </row>
    <row r="18" spans="2:35">
      <c r="B18" s="529" t="s">
        <v>200</v>
      </c>
      <c r="C18" s="529"/>
      <c r="D18" s="529"/>
      <c r="E18" s="529"/>
      <c r="F18" s="529"/>
      <c r="G18" s="529"/>
      <c r="H18" s="529"/>
      <c r="I18" s="529"/>
      <c r="J18" s="529"/>
      <c r="K18" s="529"/>
      <c r="L18" s="529"/>
      <c r="M18" s="529"/>
      <c r="N18" s="529"/>
      <c r="O18" s="529"/>
      <c r="P18" s="529"/>
      <c r="Q18" s="529"/>
      <c r="R18" s="529"/>
      <c r="S18" s="529"/>
      <c r="T18" s="529"/>
      <c r="U18" s="529"/>
      <c r="V18" s="529"/>
      <c r="W18" s="529"/>
      <c r="X18" s="529"/>
      <c r="Y18" s="529"/>
      <c r="Z18" s="529"/>
      <c r="AA18" s="529"/>
      <c r="AB18" s="529"/>
      <c r="AC18" s="529"/>
      <c r="AD18" s="529"/>
      <c r="AE18" s="529"/>
      <c r="AF18" s="529"/>
      <c r="AG18" s="529"/>
      <c r="AH18" s="529"/>
      <c r="AI18" s="529"/>
    </row>
    <row r="20" spans="2:35">
      <c r="B20" s="46" t="s">
        <v>41</v>
      </c>
      <c r="C20" s="48"/>
      <c r="D20" s="48"/>
      <c r="E20" s="48"/>
      <c r="F20" s="48"/>
      <c r="G20" s="50"/>
      <c r="I20" s="46" t="s">
        <v>71</v>
      </c>
      <c r="J20" s="48"/>
      <c r="K20" s="48"/>
      <c r="L20" s="48"/>
      <c r="M20" s="48"/>
      <c r="N20" s="50"/>
      <c r="P20" s="46" t="s">
        <v>18</v>
      </c>
      <c r="Q20" s="48"/>
      <c r="R20" s="48"/>
      <c r="S20" s="48"/>
      <c r="T20" s="48"/>
      <c r="U20" s="50"/>
      <c r="W20" s="46" t="s">
        <v>199</v>
      </c>
      <c r="X20" s="48"/>
      <c r="Y20" s="48"/>
      <c r="Z20" s="48"/>
      <c r="AA20" s="48"/>
      <c r="AB20" s="50"/>
      <c r="AD20" s="46" t="s">
        <v>199</v>
      </c>
      <c r="AE20" s="48"/>
      <c r="AF20" s="48"/>
      <c r="AG20" s="48"/>
      <c r="AH20" s="48"/>
      <c r="AI20" s="50"/>
    </row>
    <row r="21" spans="2:35">
      <c r="B21" s="47" t="s">
        <v>196</v>
      </c>
      <c r="C21" s="49" t="str">
        <f>IF('面談(小)'!C22="","",'面談(小)'!C22)</f>
        <v/>
      </c>
      <c r="D21" s="47" t="s">
        <v>195</v>
      </c>
      <c r="E21" s="49" t="str">
        <f>IF('面談(小)'!E22="","",'面談(小)'!E22)</f>
        <v/>
      </c>
      <c r="F21" s="47" t="s">
        <v>198</v>
      </c>
      <c r="G21" s="49" t="str">
        <f>IF('面談(小)'!G22="","",'面談(小)'!G22)</f>
        <v/>
      </c>
      <c r="I21" s="47" t="s">
        <v>196</v>
      </c>
      <c r="J21" s="49" t="str">
        <f>IF('面談(小)'!J22="","",'面談(小)'!J22)</f>
        <v/>
      </c>
      <c r="K21" s="47" t="s">
        <v>195</v>
      </c>
      <c r="L21" s="49" t="str">
        <f>IF('面談(小)'!L22="","",'面談(小)'!L22)</f>
        <v/>
      </c>
      <c r="M21" s="47" t="s">
        <v>198</v>
      </c>
      <c r="N21" s="49" t="str">
        <f>IF('面談(小)'!N22="","",'面談(小)'!N22)</f>
        <v/>
      </c>
      <c r="P21" s="47" t="s">
        <v>196</v>
      </c>
      <c r="Q21" s="49" t="str">
        <f>IF('面談(小)'!Q22="","",'面談(小)'!Q22)</f>
        <v/>
      </c>
      <c r="R21" s="47" t="s">
        <v>195</v>
      </c>
      <c r="S21" s="49" t="str">
        <f>IF('面談(小)'!S22="","",'面談(小)'!S22)</f>
        <v/>
      </c>
      <c r="T21" s="47" t="s">
        <v>198</v>
      </c>
      <c r="U21" s="49" t="str">
        <f>IF('面談(小)'!U22="","",'面談(小)'!U22)</f>
        <v/>
      </c>
      <c r="W21" s="47" t="s">
        <v>196</v>
      </c>
      <c r="X21" s="49" t="str">
        <f>IF('面談(小)'!X22="","",'面談(小)'!X22)</f>
        <v/>
      </c>
      <c r="Y21" s="47" t="s">
        <v>195</v>
      </c>
      <c r="Z21" s="49" t="str">
        <f>IF('面談(小)'!Z22="","",'面談(小)'!Z22)</f>
        <v/>
      </c>
      <c r="AA21" s="47" t="s">
        <v>198</v>
      </c>
      <c r="AB21" s="49" t="str">
        <f>IF('面談(小)'!AB22="","",'面談(小)'!AB22)</f>
        <v/>
      </c>
      <c r="AD21" s="47" t="s">
        <v>196</v>
      </c>
      <c r="AE21" s="49" t="str">
        <f>IF('面談(小)'!AE22="","",'面談(小)'!AE22)</f>
        <v/>
      </c>
      <c r="AF21" s="47" t="s">
        <v>195</v>
      </c>
      <c r="AG21" s="49" t="str">
        <f>IF('面談(小)'!AG22="","",'面談(小)'!AG22)</f>
        <v/>
      </c>
      <c r="AH21" s="47" t="s">
        <v>198</v>
      </c>
      <c r="AI21" s="49" t="str">
        <f>IF('面談(小)'!AI22="","",'面談(小)'!AI22)</f>
        <v/>
      </c>
    </row>
    <row r="23" spans="2:35">
      <c r="B23" s="531" t="s">
        <v>169</v>
      </c>
      <c r="C23" s="531"/>
      <c r="D23" s="531"/>
      <c r="E23" s="531"/>
      <c r="F23" s="531"/>
      <c r="G23" s="531"/>
      <c r="I23" s="531" t="s">
        <v>169</v>
      </c>
      <c r="J23" s="531"/>
      <c r="K23" s="531"/>
      <c r="L23" s="531"/>
      <c r="M23" s="531"/>
      <c r="N23" s="531"/>
      <c r="P23" s="531" t="s">
        <v>169</v>
      </c>
      <c r="Q23" s="531"/>
      <c r="R23" s="531"/>
      <c r="S23" s="531"/>
      <c r="T23" s="531"/>
      <c r="U23" s="531"/>
      <c r="W23" s="531" t="s">
        <v>169</v>
      </c>
      <c r="X23" s="531"/>
      <c r="Y23" s="531"/>
      <c r="Z23" s="531"/>
      <c r="AA23" s="531"/>
      <c r="AB23" s="531"/>
      <c r="AD23" s="531" t="s">
        <v>169</v>
      </c>
      <c r="AE23" s="531"/>
      <c r="AF23" s="531"/>
      <c r="AG23" s="531"/>
      <c r="AH23" s="531"/>
      <c r="AI23" s="531"/>
    </row>
    <row r="24" spans="2:35" ht="113" customHeight="1">
      <c r="B24" s="51" t="str">
        <f>IF('面談(小)'!B25="","",'面談(小)'!B25)</f>
        <v/>
      </c>
      <c r="C24" s="52"/>
      <c r="D24" s="52"/>
      <c r="E24" s="52"/>
      <c r="F24" s="52"/>
      <c r="G24" s="53"/>
      <c r="I24" s="51" t="str">
        <f>IF('面談(小)'!I25="","",'面談(小)'!I25)</f>
        <v/>
      </c>
      <c r="J24" s="52"/>
      <c r="K24" s="52"/>
      <c r="L24" s="52"/>
      <c r="M24" s="52"/>
      <c r="N24" s="53"/>
      <c r="P24" s="51" t="str">
        <f>IF('面談(小)'!P25="","",'面談(小)'!P25)</f>
        <v/>
      </c>
      <c r="Q24" s="52"/>
      <c r="R24" s="52"/>
      <c r="S24" s="52"/>
      <c r="T24" s="52"/>
      <c r="U24" s="53"/>
      <c r="W24" s="51" t="str">
        <f>IF('面談(小)'!W25="","",'面談(小)'!W25)</f>
        <v/>
      </c>
      <c r="X24" s="52"/>
      <c r="Y24" s="52"/>
      <c r="Z24" s="52"/>
      <c r="AA24" s="52"/>
      <c r="AB24" s="53"/>
      <c r="AD24" s="51" t="str">
        <f>IF('面談(小)'!AD25="","",'面談(小)'!AD25)</f>
        <v/>
      </c>
      <c r="AE24" s="52"/>
      <c r="AF24" s="52"/>
      <c r="AG24" s="52"/>
      <c r="AH24" s="52"/>
      <c r="AI24" s="53"/>
    </row>
    <row r="26" spans="2:35">
      <c r="B26" s="529" t="s">
        <v>122</v>
      </c>
      <c r="C26" s="529"/>
      <c r="D26" s="529"/>
      <c r="E26" s="529"/>
      <c r="F26" s="529"/>
      <c r="G26" s="529"/>
      <c r="H26" s="529"/>
      <c r="I26" s="529"/>
      <c r="J26" s="529"/>
      <c r="K26" s="529"/>
      <c r="L26" s="529"/>
      <c r="M26" s="529"/>
      <c r="N26" s="529"/>
      <c r="O26" s="529"/>
      <c r="P26" s="529"/>
      <c r="Q26" s="529"/>
      <c r="R26" s="529"/>
      <c r="S26" s="529"/>
      <c r="T26" s="529"/>
      <c r="U26" s="529"/>
      <c r="V26" s="529"/>
      <c r="W26" s="529"/>
      <c r="X26" s="529"/>
      <c r="Y26" s="529"/>
      <c r="Z26" s="529"/>
      <c r="AA26" s="529"/>
      <c r="AB26" s="529"/>
      <c r="AC26" s="529"/>
      <c r="AD26" s="529"/>
      <c r="AE26" s="529"/>
      <c r="AF26" s="529"/>
      <c r="AG26" s="529"/>
      <c r="AH26" s="529"/>
      <c r="AI26" s="529"/>
    </row>
    <row r="28" spans="2:35">
      <c r="B28" s="46" t="s">
        <v>41</v>
      </c>
      <c r="C28" s="48"/>
      <c r="D28" s="48"/>
      <c r="E28" s="48"/>
      <c r="F28" s="48"/>
      <c r="G28" s="50"/>
      <c r="I28" s="46" t="s">
        <v>71</v>
      </c>
      <c r="J28" s="48"/>
      <c r="K28" s="48"/>
      <c r="L28" s="48"/>
      <c r="M28" s="48"/>
      <c r="N28" s="50"/>
      <c r="P28" s="46" t="s">
        <v>18</v>
      </c>
      <c r="Q28" s="48"/>
      <c r="R28" s="48"/>
      <c r="S28" s="48"/>
      <c r="T28" s="48"/>
      <c r="U28" s="50"/>
      <c r="W28" s="46" t="s">
        <v>199</v>
      </c>
      <c r="X28" s="48"/>
      <c r="Y28" s="48"/>
      <c r="Z28" s="48"/>
      <c r="AA28" s="48"/>
      <c r="AB28" s="50"/>
      <c r="AD28" s="46" t="s">
        <v>199</v>
      </c>
      <c r="AE28" s="48"/>
      <c r="AF28" s="48"/>
      <c r="AG28" s="48"/>
      <c r="AH28" s="48"/>
      <c r="AI28" s="50"/>
    </row>
    <row r="29" spans="2:35">
      <c r="B29" s="47" t="s">
        <v>196</v>
      </c>
      <c r="C29" s="49" t="str">
        <f>IF('面談(小)'!C30="","",'面談(小)'!C30)</f>
        <v/>
      </c>
      <c r="D29" s="47" t="s">
        <v>195</v>
      </c>
      <c r="E29" s="49" t="str">
        <f>IF('面談(小)'!E30="","",'面談(小)'!E30)</f>
        <v/>
      </c>
      <c r="F29" s="47" t="s">
        <v>198</v>
      </c>
      <c r="G29" s="49" t="str">
        <f>IF('面談(小)'!G30="","",'面談(小)'!G30)</f>
        <v/>
      </c>
      <c r="I29" s="47" t="s">
        <v>196</v>
      </c>
      <c r="J29" s="49" t="str">
        <f>IF('面談(小)'!J30="","",'面談(小)'!J30)</f>
        <v/>
      </c>
      <c r="K29" s="47" t="s">
        <v>195</v>
      </c>
      <c r="L29" s="49" t="str">
        <f>IF('面談(小)'!L30="","",'面談(小)'!L30)</f>
        <v/>
      </c>
      <c r="M29" s="47" t="s">
        <v>198</v>
      </c>
      <c r="N29" s="49" t="str">
        <f>IF('面談(小)'!N30="","",'面談(小)'!N30)</f>
        <v/>
      </c>
      <c r="P29" s="47" t="s">
        <v>196</v>
      </c>
      <c r="Q29" s="49" t="str">
        <f>IF('面談(小)'!Q30="","",'面談(小)'!Q30)</f>
        <v/>
      </c>
      <c r="R29" s="47" t="s">
        <v>195</v>
      </c>
      <c r="S29" s="49" t="str">
        <f>IF('面談(小)'!S30="","",'面談(小)'!S30)</f>
        <v/>
      </c>
      <c r="T29" s="47" t="s">
        <v>198</v>
      </c>
      <c r="U29" s="49" t="str">
        <f>IF('面談(小)'!U30="","",'面談(小)'!U30)</f>
        <v/>
      </c>
      <c r="W29" s="47" t="s">
        <v>196</v>
      </c>
      <c r="X29" s="49" t="str">
        <f>IF('面談(小)'!X30="","",'面談(小)'!X30)</f>
        <v/>
      </c>
      <c r="Y29" s="47" t="s">
        <v>195</v>
      </c>
      <c r="Z29" s="49" t="str">
        <f>IF('面談(小)'!Z30="","",'面談(小)'!Z30)</f>
        <v/>
      </c>
      <c r="AA29" s="47" t="s">
        <v>198</v>
      </c>
      <c r="AB29" s="49" t="str">
        <f>IF('面談(小)'!AB30="","",'面談(小)'!AB30)</f>
        <v/>
      </c>
      <c r="AD29" s="47" t="s">
        <v>196</v>
      </c>
      <c r="AE29" s="49" t="str">
        <f>IF('面談(小)'!AE30="","",'面談(小)'!AE30)</f>
        <v/>
      </c>
      <c r="AF29" s="47" t="s">
        <v>195</v>
      </c>
      <c r="AG29" s="49" t="str">
        <f>IF('面談(小)'!AG30="","",'面談(小)'!AG30)</f>
        <v/>
      </c>
      <c r="AH29" s="47" t="s">
        <v>198</v>
      </c>
      <c r="AI29" s="49" t="str">
        <f>IF('面談(小)'!AI30="","",'面談(小)'!AI30)</f>
        <v/>
      </c>
    </row>
    <row r="31" spans="2:35">
      <c r="B31" s="531" t="s">
        <v>169</v>
      </c>
      <c r="C31" s="531"/>
      <c r="D31" s="531"/>
      <c r="E31" s="531"/>
      <c r="F31" s="531"/>
      <c r="G31" s="531"/>
      <c r="I31" s="531" t="s">
        <v>169</v>
      </c>
      <c r="J31" s="531"/>
      <c r="K31" s="531"/>
      <c r="L31" s="531"/>
      <c r="M31" s="531"/>
      <c r="N31" s="531"/>
      <c r="P31" s="531" t="s">
        <v>169</v>
      </c>
      <c r="Q31" s="531"/>
      <c r="R31" s="531"/>
      <c r="S31" s="531"/>
      <c r="T31" s="531"/>
      <c r="U31" s="531"/>
      <c r="W31" s="531" t="s">
        <v>169</v>
      </c>
      <c r="X31" s="531"/>
      <c r="Y31" s="531"/>
      <c r="Z31" s="531"/>
      <c r="AA31" s="531"/>
      <c r="AB31" s="531"/>
      <c r="AD31" s="531" t="s">
        <v>169</v>
      </c>
      <c r="AE31" s="531"/>
      <c r="AF31" s="531"/>
      <c r="AG31" s="531"/>
      <c r="AH31" s="531"/>
      <c r="AI31" s="531"/>
    </row>
    <row r="32" spans="2:35" ht="114.5" customHeight="1">
      <c r="B32" s="51" t="str">
        <f>IF('面談(小)'!B33="","",'面談(小)'!B33)</f>
        <v/>
      </c>
      <c r="C32" s="52"/>
      <c r="D32" s="52"/>
      <c r="E32" s="52"/>
      <c r="F32" s="52"/>
      <c r="G32" s="53"/>
      <c r="I32" s="51" t="str">
        <f>IF('面談(小)'!I33="","",'面談(小)'!I33)</f>
        <v/>
      </c>
      <c r="J32" s="52"/>
      <c r="K32" s="52"/>
      <c r="L32" s="52"/>
      <c r="M32" s="52"/>
      <c r="N32" s="53"/>
      <c r="P32" s="51" t="str">
        <f>IF('面談(小)'!P33="","",'面談(小)'!P33)</f>
        <v/>
      </c>
      <c r="Q32" s="52"/>
      <c r="R32" s="52"/>
      <c r="S32" s="52"/>
      <c r="T32" s="52"/>
      <c r="U32" s="53"/>
      <c r="W32" s="51" t="str">
        <f>IF('面談(小)'!W33="","",'面談(小)'!W33)</f>
        <v/>
      </c>
      <c r="X32" s="52"/>
      <c r="Y32" s="52"/>
      <c r="Z32" s="52"/>
      <c r="AA32" s="52"/>
      <c r="AB32" s="53"/>
      <c r="AD32" s="51" t="str">
        <f>IF('面談(小)'!AD33="","",'面談(小)'!AD33)</f>
        <v/>
      </c>
      <c r="AE32" s="52"/>
      <c r="AF32" s="52"/>
      <c r="AG32" s="52"/>
      <c r="AH32" s="52"/>
      <c r="AI32" s="53"/>
    </row>
    <row r="34" spans="2:35">
      <c r="B34" s="529" t="s">
        <v>201</v>
      </c>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row>
    <row r="36" spans="2:35">
      <c r="B36" s="46" t="s">
        <v>41</v>
      </c>
      <c r="C36" s="48"/>
      <c r="D36" s="48"/>
      <c r="E36" s="48"/>
      <c r="F36" s="48"/>
      <c r="G36" s="50"/>
      <c r="I36" s="46" t="s">
        <v>71</v>
      </c>
      <c r="J36" s="48"/>
      <c r="K36" s="48"/>
      <c r="L36" s="48"/>
      <c r="M36" s="48"/>
      <c r="N36" s="50"/>
      <c r="P36" s="46" t="s">
        <v>18</v>
      </c>
      <c r="Q36" s="48"/>
      <c r="R36" s="48"/>
      <c r="S36" s="48"/>
      <c r="T36" s="48"/>
      <c r="U36" s="50"/>
      <c r="W36" s="46" t="s">
        <v>199</v>
      </c>
      <c r="X36" s="48"/>
      <c r="Y36" s="48"/>
      <c r="Z36" s="48"/>
      <c r="AA36" s="48"/>
      <c r="AB36" s="50"/>
      <c r="AD36" s="46" t="s">
        <v>199</v>
      </c>
      <c r="AE36" s="48"/>
      <c r="AF36" s="48"/>
      <c r="AG36" s="48"/>
      <c r="AH36" s="48"/>
      <c r="AI36" s="50"/>
    </row>
    <row r="37" spans="2:35">
      <c r="B37" s="47" t="s">
        <v>196</v>
      </c>
      <c r="C37" s="49" t="str">
        <f>IF('面談(小)'!C38="","",'面談(小)'!C38)</f>
        <v/>
      </c>
      <c r="D37" s="47" t="s">
        <v>195</v>
      </c>
      <c r="E37" s="49" t="str">
        <f>IF('面談(小)'!E38="","",'面談(小)'!E38)</f>
        <v/>
      </c>
      <c r="F37" s="47" t="s">
        <v>198</v>
      </c>
      <c r="G37" s="49" t="str">
        <f>IF('面談(小)'!G38="","",'面談(小)'!G38)</f>
        <v/>
      </c>
      <c r="I37" s="47" t="s">
        <v>196</v>
      </c>
      <c r="J37" s="49" t="str">
        <f>IF('面談(小)'!J38="","",'面談(小)'!J38)</f>
        <v/>
      </c>
      <c r="K37" s="47" t="s">
        <v>195</v>
      </c>
      <c r="L37" s="49" t="str">
        <f>IF('面談(小)'!L38="","",'面談(小)'!L38)</f>
        <v/>
      </c>
      <c r="M37" s="47" t="s">
        <v>198</v>
      </c>
      <c r="N37" s="49" t="str">
        <f>IF('面談(小)'!N38="","",'面談(小)'!N38)</f>
        <v/>
      </c>
      <c r="P37" s="47" t="s">
        <v>196</v>
      </c>
      <c r="Q37" s="49" t="str">
        <f>IF('面談(小)'!Q38="","",'面談(小)'!Q38)</f>
        <v/>
      </c>
      <c r="R37" s="47" t="s">
        <v>195</v>
      </c>
      <c r="S37" s="49" t="str">
        <f>IF('面談(小)'!S38="","",'面談(小)'!S38)</f>
        <v/>
      </c>
      <c r="T37" s="47" t="s">
        <v>198</v>
      </c>
      <c r="U37" s="49" t="str">
        <f>IF('面談(小)'!U38="","",'面談(小)'!U38)</f>
        <v/>
      </c>
      <c r="W37" s="47" t="s">
        <v>196</v>
      </c>
      <c r="X37" s="49" t="str">
        <f>IF('面談(小)'!X38="","",'面談(小)'!X38)</f>
        <v/>
      </c>
      <c r="Y37" s="47" t="s">
        <v>195</v>
      </c>
      <c r="Z37" s="49" t="str">
        <f>IF('面談(小)'!Z38="","",'面談(小)'!Z38)</f>
        <v/>
      </c>
      <c r="AA37" s="47" t="s">
        <v>198</v>
      </c>
      <c r="AB37" s="49" t="str">
        <f>IF('面談(小)'!AB38="","",'面談(小)'!AB38)</f>
        <v/>
      </c>
      <c r="AD37" s="47" t="s">
        <v>196</v>
      </c>
      <c r="AE37" s="49" t="str">
        <f>IF('面談(小)'!AE38="","",'面談(小)'!AE38)</f>
        <v/>
      </c>
      <c r="AF37" s="47" t="s">
        <v>195</v>
      </c>
      <c r="AG37" s="49" t="str">
        <f>IF('面談(小)'!AG38="","",'面談(小)'!AG38)</f>
        <v/>
      </c>
      <c r="AH37" s="47" t="s">
        <v>198</v>
      </c>
      <c r="AI37" s="49" t="str">
        <f>IF('面談(小)'!AI38="","",'面談(小)'!AI38)</f>
        <v/>
      </c>
    </row>
    <row r="39" spans="2:35">
      <c r="B39" s="531" t="s">
        <v>169</v>
      </c>
      <c r="C39" s="531"/>
      <c r="D39" s="531"/>
      <c r="E39" s="531"/>
      <c r="F39" s="531"/>
      <c r="G39" s="531"/>
      <c r="I39" s="531" t="s">
        <v>169</v>
      </c>
      <c r="J39" s="531"/>
      <c r="K39" s="531"/>
      <c r="L39" s="531"/>
      <c r="M39" s="531"/>
      <c r="N39" s="531"/>
      <c r="P39" s="531" t="s">
        <v>169</v>
      </c>
      <c r="Q39" s="531"/>
      <c r="R39" s="531"/>
      <c r="S39" s="531"/>
      <c r="T39" s="531"/>
      <c r="U39" s="531"/>
      <c r="W39" s="531" t="s">
        <v>169</v>
      </c>
      <c r="X39" s="531"/>
      <c r="Y39" s="531"/>
      <c r="Z39" s="531"/>
      <c r="AA39" s="531"/>
      <c r="AB39" s="531"/>
      <c r="AD39" s="531" t="s">
        <v>169</v>
      </c>
      <c r="AE39" s="531"/>
      <c r="AF39" s="531"/>
      <c r="AG39" s="531"/>
      <c r="AH39" s="531"/>
      <c r="AI39" s="531"/>
    </row>
    <row r="40" spans="2:35" ht="113.25" customHeight="1">
      <c r="B40" s="51" t="str">
        <f>IF('面談(小)'!B41="","",'面談(小)'!B41)</f>
        <v/>
      </c>
      <c r="C40" s="52"/>
      <c r="D40" s="52"/>
      <c r="E40" s="52"/>
      <c r="F40" s="52"/>
      <c r="G40" s="53"/>
      <c r="I40" s="51" t="str">
        <f>IF('面談(小)'!I41="","",'面談(小)'!I41)</f>
        <v/>
      </c>
      <c r="J40" s="52"/>
      <c r="K40" s="52"/>
      <c r="L40" s="52"/>
      <c r="M40" s="52"/>
      <c r="N40" s="53"/>
      <c r="P40" s="51" t="str">
        <f>IF('面談(小)'!P41="","",'面談(小)'!P41)</f>
        <v/>
      </c>
      <c r="Q40" s="52"/>
      <c r="R40" s="52"/>
      <c r="S40" s="52"/>
      <c r="T40" s="52"/>
      <c r="U40" s="53"/>
      <c r="W40" s="51" t="str">
        <f>IF('面談(小)'!W41="","",'面談(小)'!W41)</f>
        <v/>
      </c>
      <c r="X40" s="52"/>
      <c r="Y40" s="52"/>
      <c r="Z40" s="52"/>
      <c r="AA40" s="52"/>
      <c r="AB40" s="53"/>
      <c r="AD40" s="51" t="str">
        <f>IF('面談(小)'!AD41="","",'面談(小)'!AD41)</f>
        <v/>
      </c>
      <c r="AE40" s="52"/>
      <c r="AF40" s="52"/>
      <c r="AG40" s="52"/>
      <c r="AH40" s="52"/>
      <c r="AI40" s="53"/>
    </row>
    <row r="42" spans="2:35">
      <c r="B42" s="529" t="s">
        <v>136</v>
      </c>
      <c r="C42" s="529"/>
      <c r="D42" s="529"/>
      <c r="E42" s="529"/>
      <c r="F42" s="529"/>
      <c r="G42" s="529"/>
      <c r="H42" s="529"/>
      <c r="I42" s="529"/>
      <c r="J42" s="529"/>
      <c r="K42" s="529"/>
      <c r="L42" s="529"/>
      <c r="M42" s="529"/>
      <c r="N42" s="529"/>
      <c r="O42" s="529"/>
      <c r="P42" s="529"/>
      <c r="Q42" s="529"/>
      <c r="R42" s="529"/>
      <c r="S42" s="529"/>
      <c r="T42" s="529"/>
      <c r="U42" s="529"/>
      <c r="V42" s="529"/>
      <c r="W42" s="529"/>
      <c r="X42" s="529"/>
      <c r="Y42" s="529"/>
      <c r="Z42" s="529"/>
      <c r="AA42" s="529"/>
      <c r="AB42" s="529"/>
      <c r="AC42" s="529"/>
      <c r="AD42" s="529"/>
      <c r="AE42" s="529"/>
      <c r="AF42" s="529"/>
      <c r="AG42" s="529"/>
      <c r="AH42" s="529"/>
      <c r="AI42" s="529"/>
    </row>
    <row r="44" spans="2:35">
      <c r="B44" s="46" t="s">
        <v>41</v>
      </c>
      <c r="C44" s="48"/>
      <c r="D44" s="48"/>
      <c r="E44" s="48"/>
      <c r="F44" s="48"/>
      <c r="G44" s="50"/>
      <c r="I44" s="46" t="s">
        <v>71</v>
      </c>
      <c r="J44" s="48"/>
      <c r="K44" s="48"/>
      <c r="L44" s="48"/>
      <c r="M44" s="48"/>
      <c r="N44" s="50"/>
      <c r="P44" s="46" t="s">
        <v>18</v>
      </c>
      <c r="Q44" s="48"/>
      <c r="R44" s="48"/>
      <c r="S44" s="48"/>
      <c r="T44" s="48"/>
      <c r="U44" s="50"/>
      <c r="W44" s="46" t="s">
        <v>199</v>
      </c>
      <c r="X44" s="48"/>
      <c r="Y44" s="48"/>
      <c r="Z44" s="48"/>
      <c r="AA44" s="48"/>
      <c r="AB44" s="50"/>
      <c r="AD44" s="46" t="s">
        <v>199</v>
      </c>
      <c r="AE44" s="48"/>
      <c r="AF44" s="48"/>
      <c r="AG44" s="48"/>
      <c r="AH44" s="48"/>
      <c r="AI44" s="50"/>
    </row>
    <row r="45" spans="2:35">
      <c r="B45" s="47" t="s">
        <v>196</v>
      </c>
      <c r="C45" s="49"/>
      <c r="D45" s="47" t="s">
        <v>195</v>
      </c>
      <c r="E45" s="49"/>
      <c r="F45" s="47" t="s">
        <v>198</v>
      </c>
      <c r="G45" s="49"/>
      <c r="I45" s="47" t="s">
        <v>196</v>
      </c>
      <c r="J45" s="49"/>
      <c r="K45" s="47" t="s">
        <v>195</v>
      </c>
      <c r="L45" s="49"/>
      <c r="M45" s="47" t="s">
        <v>198</v>
      </c>
      <c r="N45" s="49"/>
      <c r="P45" s="47" t="s">
        <v>196</v>
      </c>
      <c r="Q45" s="49"/>
      <c r="R45" s="47" t="s">
        <v>195</v>
      </c>
      <c r="S45" s="49"/>
      <c r="T45" s="47" t="s">
        <v>198</v>
      </c>
      <c r="U45" s="49"/>
      <c r="W45" s="47" t="s">
        <v>196</v>
      </c>
      <c r="X45" s="49"/>
      <c r="Y45" s="47" t="s">
        <v>195</v>
      </c>
      <c r="Z45" s="49"/>
      <c r="AA45" s="47" t="s">
        <v>198</v>
      </c>
      <c r="AB45" s="49"/>
      <c r="AD45" s="47" t="s">
        <v>196</v>
      </c>
      <c r="AE45" s="49"/>
      <c r="AF45" s="47" t="s">
        <v>195</v>
      </c>
      <c r="AG45" s="49"/>
      <c r="AH45" s="47" t="s">
        <v>198</v>
      </c>
      <c r="AI45" s="49"/>
    </row>
    <row r="47" spans="2:35">
      <c r="B47" s="531" t="s">
        <v>169</v>
      </c>
      <c r="C47" s="531"/>
      <c r="D47" s="531"/>
      <c r="E47" s="531"/>
      <c r="F47" s="531"/>
      <c r="G47" s="531"/>
      <c r="I47" s="531" t="s">
        <v>169</v>
      </c>
      <c r="J47" s="531"/>
      <c r="K47" s="531"/>
      <c r="L47" s="531"/>
      <c r="M47" s="531"/>
      <c r="N47" s="531"/>
      <c r="P47" s="531" t="s">
        <v>169</v>
      </c>
      <c r="Q47" s="531"/>
      <c r="R47" s="531"/>
      <c r="S47" s="531"/>
      <c r="T47" s="531"/>
      <c r="U47" s="531"/>
      <c r="W47" s="531" t="s">
        <v>169</v>
      </c>
      <c r="X47" s="531"/>
      <c r="Y47" s="531"/>
      <c r="Z47" s="531"/>
      <c r="AA47" s="531"/>
      <c r="AB47" s="531"/>
      <c r="AD47" s="531" t="s">
        <v>169</v>
      </c>
      <c r="AE47" s="531"/>
      <c r="AF47" s="531"/>
      <c r="AG47" s="531"/>
      <c r="AH47" s="531"/>
      <c r="AI47" s="531"/>
    </row>
    <row r="48" spans="2:35" ht="112.5" customHeight="1">
      <c r="B48" s="51" t="str">
        <f>IF('面談(小)'!B49="","",'面談(小)'!B49)</f>
        <v/>
      </c>
      <c r="C48" s="52"/>
      <c r="D48" s="52"/>
      <c r="E48" s="52"/>
      <c r="F48" s="52"/>
      <c r="G48" s="53"/>
      <c r="I48" s="51" t="str">
        <f>IF('面談(小)'!I49="","",'面談(小)'!I49)</f>
        <v/>
      </c>
      <c r="J48" s="52"/>
      <c r="K48" s="52"/>
      <c r="L48" s="52"/>
      <c r="M48" s="52"/>
      <c r="N48" s="53"/>
      <c r="P48" s="51" t="str">
        <f>IF('面談(小)'!P49="","",'面談(小)'!P49)</f>
        <v/>
      </c>
      <c r="Q48" s="52"/>
      <c r="R48" s="52"/>
      <c r="S48" s="52"/>
      <c r="T48" s="52"/>
      <c r="U48" s="53"/>
      <c r="W48" s="51" t="str">
        <f>IF('面談(小)'!W49="","",'面談(小)'!W49)</f>
        <v/>
      </c>
      <c r="X48" s="52"/>
      <c r="Y48" s="52"/>
      <c r="Z48" s="52"/>
      <c r="AA48" s="52"/>
      <c r="AB48" s="53"/>
      <c r="AD48" s="51" t="str">
        <f>IF('面談(小)'!AD49="","",'面談(小)'!AD49)</f>
        <v/>
      </c>
      <c r="AE48" s="52"/>
      <c r="AF48" s="52"/>
      <c r="AG48" s="52"/>
      <c r="AH48" s="52"/>
      <c r="AI48" s="53"/>
    </row>
  </sheetData>
  <mergeCells count="36">
    <mergeCell ref="B2:AI2"/>
    <mergeCell ref="B7:G7"/>
    <mergeCell ref="I7:N7"/>
    <mergeCell ref="P7:U7"/>
    <mergeCell ref="W7:AB7"/>
    <mergeCell ref="AD7:AI7"/>
    <mergeCell ref="B10:AI10"/>
    <mergeCell ref="B15:G15"/>
    <mergeCell ref="I15:N15"/>
    <mergeCell ref="P15:U15"/>
    <mergeCell ref="W15:AB15"/>
    <mergeCell ref="AD15:AI15"/>
    <mergeCell ref="B18:AI18"/>
    <mergeCell ref="B23:G23"/>
    <mergeCell ref="I23:N23"/>
    <mergeCell ref="P23:U23"/>
    <mergeCell ref="W23:AB23"/>
    <mergeCell ref="AD23:AI23"/>
    <mergeCell ref="B26:AI26"/>
    <mergeCell ref="B31:G31"/>
    <mergeCell ref="I31:N31"/>
    <mergeCell ref="P31:U31"/>
    <mergeCell ref="W31:AB31"/>
    <mergeCell ref="AD31:AI31"/>
    <mergeCell ref="B34:AI34"/>
    <mergeCell ref="B39:G39"/>
    <mergeCell ref="I39:N39"/>
    <mergeCell ref="P39:U39"/>
    <mergeCell ref="W39:AB39"/>
    <mergeCell ref="AD39:AI39"/>
    <mergeCell ref="B42:AI42"/>
    <mergeCell ref="B47:G47"/>
    <mergeCell ref="I47:N47"/>
    <mergeCell ref="P47:U47"/>
    <mergeCell ref="W47:AB47"/>
    <mergeCell ref="AD47:AI47"/>
  </mergeCells>
  <phoneticPr fontId="8"/>
  <pageMargins left="0.7" right="0.7" top="0.75" bottom="0.75" header="0.3" footer="0.3"/>
  <pageSetup paperSize="9" orientation="portrai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1">
    <tabColor rgb="FF7030A0"/>
  </sheetPr>
  <dimension ref="A1:AI25"/>
  <sheetViews>
    <sheetView workbookViewId="0">
      <selection activeCell="D7" sqref="D7:W7"/>
    </sheetView>
  </sheetViews>
  <sheetFormatPr defaultColWidth="9" defaultRowHeight="18"/>
  <cols>
    <col min="1" max="1" width="9" style="44" customWidth="1"/>
    <col min="2" max="16384" width="9" style="44"/>
  </cols>
  <sheetData>
    <row r="1" spans="1:35">
      <c r="A1" s="848" t="s">
        <v>66</v>
      </c>
      <c r="B1" s="848"/>
    </row>
    <row r="2" spans="1:35">
      <c r="A2" s="45"/>
      <c r="B2" s="45"/>
    </row>
    <row r="3" spans="1:35">
      <c r="B3" s="529" t="s">
        <v>202</v>
      </c>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row>
    <row r="5" spans="1:35">
      <c r="B5" s="46" t="s">
        <v>41</v>
      </c>
      <c r="C5" s="48"/>
      <c r="D5" s="48"/>
      <c r="E5" s="48"/>
      <c r="F5" s="48"/>
      <c r="G5" s="50"/>
      <c r="I5" s="46" t="s">
        <v>71</v>
      </c>
      <c r="J5" s="48"/>
      <c r="K5" s="48"/>
      <c r="L5" s="48"/>
      <c r="M5" s="48"/>
      <c r="N5" s="50"/>
      <c r="P5" s="46" t="s">
        <v>18</v>
      </c>
      <c r="Q5" s="48"/>
      <c r="R5" s="48"/>
      <c r="S5" s="48"/>
      <c r="T5" s="48"/>
      <c r="U5" s="50"/>
      <c r="W5" s="46" t="s">
        <v>199</v>
      </c>
      <c r="X5" s="48"/>
      <c r="Y5" s="48"/>
      <c r="Z5" s="48"/>
      <c r="AA5" s="48"/>
      <c r="AB5" s="50"/>
      <c r="AD5" s="46" t="s">
        <v>199</v>
      </c>
      <c r="AE5" s="48"/>
      <c r="AF5" s="48"/>
      <c r="AG5" s="48"/>
      <c r="AH5" s="48"/>
      <c r="AI5" s="50"/>
    </row>
    <row r="6" spans="1:35">
      <c r="B6" s="47" t="s">
        <v>196</v>
      </c>
      <c r="C6" s="49" t="str">
        <f>IF('面談(中)'!C6="","",'面談(中)'!C6)</f>
        <v/>
      </c>
      <c r="D6" s="47" t="s">
        <v>195</v>
      </c>
      <c r="E6" s="49" t="str">
        <f>IF('面談(中)'!E6="","",'面談(中)'!E6)</f>
        <v/>
      </c>
      <c r="F6" s="47" t="s">
        <v>198</v>
      </c>
      <c r="G6" s="49" t="str">
        <f>IF('面談(中)'!G6="","",'面談(中)'!G6)</f>
        <v/>
      </c>
      <c r="I6" s="47" t="s">
        <v>196</v>
      </c>
      <c r="J6" s="49" t="str">
        <f>IF('面談(中)'!J6="","",'面談(中)'!J6)</f>
        <v/>
      </c>
      <c r="K6" s="47" t="s">
        <v>195</v>
      </c>
      <c r="L6" s="49" t="str">
        <f>IF('面談(中)'!L6="","",'面談(中)'!L6)</f>
        <v/>
      </c>
      <c r="M6" s="47" t="s">
        <v>198</v>
      </c>
      <c r="N6" s="49" t="str">
        <f>IF('面談(中)'!N6="","",'面談(中)'!N6)</f>
        <v/>
      </c>
      <c r="P6" s="47" t="s">
        <v>196</v>
      </c>
      <c r="Q6" s="49" t="str">
        <f>IF('面談(中)'!Q6="","",'面談(中)'!Q6)</f>
        <v/>
      </c>
      <c r="R6" s="47" t="s">
        <v>195</v>
      </c>
      <c r="S6" s="49" t="str">
        <f>IF('面談(中)'!S6="","",'面談(中)'!S6)</f>
        <v/>
      </c>
      <c r="T6" s="47" t="s">
        <v>198</v>
      </c>
      <c r="U6" s="49" t="str">
        <f>IF('面談(中)'!U6="","",'面談(中)'!U6)</f>
        <v/>
      </c>
      <c r="W6" s="47" t="s">
        <v>196</v>
      </c>
      <c r="X6" s="49" t="str">
        <f>IF('面談(中)'!X6="","",'面談(中)'!X6)</f>
        <v/>
      </c>
      <c r="Y6" s="47" t="s">
        <v>195</v>
      </c>
      <c r="Z6" s="49" t="str">
        <f>IF('面談(中)'!Z6="","",'面談(中)'!Z6)</f>
        <v/>
      </c>
      <c r="AA6" s="47" t="s">
        <v>198</v>
      </c>
      <c r="AB6" s="49" t="str">
        <f>IF('面談(中)'!AB6="","",'面談(中)'!AB6)</f>
        <v/>
      </c>
      <c r="AD6" s="47" t="s">
        <v>196</v>
      </c>
      <c r="AE6" s="49" t="str">
        <f>IF('面談(中)'!AE6="","",'面談(中)'!AE6)</f>
        <v/>
      </c>
      <c r="AF6" s="47" t="s">
        <v>195</v>
      </c>
      <c r="AG6" s="49" t="str">
        <f>IF('面談(中)'!AG6="","",'面談(中)'!AG6)</f>
        <v/>
      </c>
      <c r="AH6" s="47" t="s">
        <v>198</v>
      </c>
      <c r="AI6" s="49" t="str">
        <f>IF('面談(中)'!AI6="","",'面談(中)'!AI6)</f>
        <v/>
      </c>
    </row>
    <row r="7" spans="1:35" ht="8.25" customHeight="1"/>
    <row r="8" spans="1:35">
      <c r="B8" s="531" t="s">
        <v>169</v>
      </c>
      <c r="C8" s="531"/>
      <c r="D8" s="531"/>
      <c r="E8" s="531"/>
      <c r="F8" s="531"/>
      <c r="G8" s="531"/>
      <c r="I8" s="531" t="s">
        <v>169</v>
      </c>
      <c r="J8" s="531"/>
      <c r="K8" s="531"/>
      <c r="L8" s="531"/>
      <c r="M8" s="531"/>
      <c r="N8" s="531"/>
      <c r="P8" s="531" t="s">
        <v>169</v>
      </c>
      <c r="Q8" s="531"/>
      <c r="R8" s="531"/>
      <c r="S8" s="531"/>
      <c r="T8" s="531"/>
      <c r="U8" s="531"/>
      <c r="W8" s="531" t="s">
        <v>169</v>
      </c>
      <c r="X8" s="531"/>
      <c r="Y8" s="531"/>
      <c r="Z8" s="531"/>
      <c r="AA8" s="531"/>
      <c r="AB8" s="531"/>
      <c r="AD8" s="531" t="s">
        <v>169</v>
      </c>
      <c r="AE8" s="531"/>
      <c r="AF8" s="531"/>
      <c r="AG8" s="531"/>
      <c r="AH8" s="531"/>
      <c r="AI8" s="531"/>
    </row>
    <row r="9" spans="1:35" ht="113" customHeight="1">
      <c r="B9" s="51" t="str">
        <f>IF('面談(中)'!B9="","",'面談(中)'!B9)</f>
        <v/>
      </c>
      <c r="C9" s="52"/>
      <c r="D9" s="52"/>
      <c r="E9" s="52"/>
      <c r="F9" s="52"/>
      <c r="G9" s="53"/>
      <c r="I9" s="51" t="str">
        <f>IF('面談(中)'!I9="","",'面談(中)'!I9)</f>
        <v/>
      </c>
      <c r="J9" s="52"/>
      <c r="K9" s="52"/>
      <c r="L9" s="52"/>
      <c r="M9" s="52"/>
      <c r="N9" s="53"/>
      <c r="P9" s="51" t="str">
        <f>IF('面談(中)'!P9="","",'面談(中)'!P9)</f>
        <v/>
      </c>
      <c r="Q9" s="52"/>
      <c r="R9" s="52"/>
      <c r="S9" s="52"/>
      <c r="T9" s="52"/>
      <c r="U9" s="53"/>
      <c r="W9" s="51" t="str">
        <f>IF('面談(中)'!W9="","",'面談(中)'!W9)</f>
        <v/>
      </c>
      <c r="X9" s="52"/>
      <c r="Y9" s="52"/>
      <c r="Z9" s="52"/>
      <c r="AA9" s="52"/>
      <c r="AB9" s="53"/>
      <c r="AD9" s="51" t="str">
        <f>IF('面談(中)'!AD9="","",'面談(中)'!AD9)</f>
        <v/>
      </c>
      <c r="AE9" s="52"/>
      <c r="AF9" s="52"/>
      <c r="AG9" s="52"/>
      <c r="AH9" s="52"/>
      <c r="AI9" s="53"/>
    </row>
    <row r="11" spans="1:35">
      <c r="B11" s="529" t="s">
        <v>132</v>
      </c>
      <c r="C11" s="529"/>
      <c r="D11" s="529"/>
      <c r="E11" s="529"/>
      <c r="F11" s="529"/>
      <c r="G11" s="529"/>
      <c r="H11" s="529"/>
      <c r="I11" s="529"/>
      <c r="J11" s="529"/>
      <c r="K11" s="529"/>
      <c r="L11" s="529"/>
      <c r="M11" s="529"/>
      <c r="N11" s="529"/>
      <c r="O11" s="529"/>
      <c r="P11" s="529"/>
      <c r="Q11" s="529"/>
      <c r="R11" s="529"/>
      <c r="S11" s="529"/>
      <c r="T11" s="529"/>
      <c r="U11" s="529"/>
      <c r="V11" s="529"/>
      <c r="W11" s="529"/>
      <c r="X11" s="529"/>
      <c r="Y11" s="529"/>
      <c r="Z11" s="529"/>
      <c r="AA11" s="529"/>
      <c r="AB11" s="529"/>
      <c r="AC11" s="529"/>
      <c r="AD11" s="529"/>
      <c r="AE11" s="529"/>
      <c r="AF11" s="529"/>
      <c r="AG11" s="529"/>
      <c r="AH11" s="529"/>
      <c r="AI11" s="529"/>
    </row>
    <row r="13" spans="1:35">
      <c r="B13" s="46" t="s">
        <v>41</v>
      </c>
      <c r="C13" s="48"/>
      <c r="D13" s="48"/>
      <c r="E13" s="48"/>
      <c r="F13" s="48"/>
      <c r="G13" s="50"/>
      <c r="I13" s="46" t="s">
        <v>71</v>
      </c>
      <c r="J13" s="48"/>
      <c r="K13" s="48"/>
      <c r="L13" s="48"/>
      <c r="M13" s="48"/>
      <c r="N13" s="50"/>
      <c r="P13" s="46" t="s">
        <v>18</v>
      </c>
      <c r="Q13" s="48"/>
      <c r="R13" s="48"/>
      <c r="S13" s="48"/>
      <c r="T13" s="48"/>
      <c r="U13" s="50"/>
      <c r="W13" s="46" t="s">
        <v>199</v>
      </c>
      <c r="X13" s="48"/>
      <c r="Y13" s="48"/>
      <c r="Z13" s="48"/>
      <c r="AA13" s="48"/>
      <c r="AB13" s="50"/>
      <c r="AD13" s="46" t="s">
        <v>199</v>
      </c>
      <c r="AE13" s="48"/>
      <c r="AF13" s="48"/>
      <c r="AG13" s="48"/>
      <c r="AH13" s="48"/>
      <c r="AI13" s="50"/>
    </row>
    <row r="14" spans="1:35">
      <c r="B14" s="47" t="s">
        <v>196</v>
      </c>
      <c r="C14" s="49" t="str">
        <f>IF('面談(中)'!C14="","",'面談(中)'!C14)</f>
        <v/>
      </c>
      <c r="D14" s="47" t="s">
        <v>195</v>
      </c>
      <c r="E14" s="49" t="str">
        <f>IF('面談(中)'!E14="","",'面談(中)'!E14)</f>
        <v/>
      </c>
      <c r="F14" s="47" t="s">
        <v>198</v>
      </c>
      <c r="G14" s="49" t="str">
        <f>IF('面談(中)'!G14="","",'面談(中)'!G14)</f>
        <v/>
      </c>
      <c r="I14" s="47" t="s">
        <v>196</v>
      </c>
      <c r="J14" s="49" t="str">
        <f>IF('面談(中)'!J14="","",'面談(中)'!J14)</f>
        <v/>
      </c>
      <c r="K14" s="47" t="s">
        <v>195</v>
      </c>
      <c r="L14" s="49" t="str">
        <f>IF('面談(中)'!L14="","",'面談(中)'!L14)</f>
        <v/>
      </c>
      <c r="M14" s="47" t="s">
        <v>198</v>
      </c>
      <c r="N14" s="49" t="str">
        <f>IF('面談(中)'!N14="","",'面談(中)'!N14)</f>
        <v/>
      </c>
      <c r="P14" s="47" t="s">
        <v>196</v>
      </c>
      <c r="Q14" s="49" t="str">
        <f>IF('面談(中)'!Q14="","",'面談(中)'!Q14)</f>
        <v/>
      </c>
      <c r="R14" s="47" t="s">
        <v>195</v>
      </c>
      <c r="S14" s="49" t="str">
        <f>IF('面談(中)'!S14="","",'面談(中)'!S14)</f>
        <v/>
      </c>
      <c r="T14" s="47" t="s">
        <v>198</v>
      </c>
      <c r="U14" s="49" t="str">
        <f>IF('面談(中)'!U14="","",'面談(中)'!U14)</f>
        <v/>
      </c>
      <c r="W14" s="47" t="s">
        <v>196</v>
      </c>
      <c r="X14" s="49" t="str">
        <f>IF('面談(中)'!X14="","",'面談(中)'!X14)</f>
        <v/>
      </c>
      <c r="Y14" s="47" t="s">
        <v>195</v>
      </c>
      <c r="Z14" s="49" t="str">
        <f>IF('面談(中)'!Z14="","",'面談(中)'!Z14)</f>
        <v/>
      </c>
      <c r="AA14" s="47" t="s">
        <v>198</v>
      </c>
      <c r="AB14" s="49" t="str">
        <f>IF('面談(中)'!AB14="","",'面談(中)'!AB14)</f>
        <v/>
      </c>
      <c r="AD14" s="47" t="s">
        <v>196</v>
      </c>
      <c r="AE14" s="49" t="str">
        <f>IF('面談(中)'!AE14="","",'面談(中)'!AE14)</f>
        <v/>
      </c>
      <c r="AF14" s="47" t="s">
        <v>195</v>
      </c>
      <c r="AG14" s="49" t="str">
        <f>IF('面談(中)'!AG14="","",'面談(中)'!AG14)</f>
        <v/>
      </c>
      <c r="AH14" s="47" t="s">
        <v>198</v>
      </c>
      <c r="AI14" s="49" t="str">
        <f>IF('面談(中)'!AI14="","",'面談(中)'!AI14)</f>
        <v/>
      </c>
    </row>
    <row r="16" spans="1:35">
      <c r="B16" s="531" t="s">
        <v>169</v>
      </c>
      <c r="C16" s="531"/>
      <c r="D16" s="531"/>
      <c r="E16" s="531"/>
      <c r="F16" s="531"/>
      <c r="G16" s="531"/>
      <c r="I16" s="531" t="s">
        <v>169</v>
      </c>
      <c r="J16" s="531"/>
      <c r="K16" s="531"/>
      <c r="L16" s="531"/>
      <c r="M16" s="531"/>
      <c r="N16" s="531"/>
      <c r="P16" s="531" t="s">
        <v>169</v>
      </c>
      <c r="Q16" s="531"/>
      <c r="R16" s="531"/>
      <c r="S16" s="531"/>
      <c r="T16" s="531"/>
      <c r="U16" s="531"/>
      <c r="W16" s="531" t="s">
        <v>169</v>
      </c>
      <c r="X16" s="531"/>
      <c r="Y16" s="531"/>
      <c r="Z16" s="531"/>
      <c r="AA16" s="531"/>
      <c r="AB16" s="531"/>
      <c r="AD16" s="531" t="s">
        <v>169</v>
      </c>
      <c r="AE16" s="531"/>
      <c r="AF16" s="531"/>
      <c r="AG16" s="531"/>
      <c r="AH16" s="531"/>
      <c r="AI16" s="531"/>
    </row>
    <row r="17" spans="2:35" ht="113" customHeight="1">
      <c r="B17" s="51" t="str">
        <f>IF('面談(中)'!B17="","",'面談(中)'!B17)</f>
        <v/>
      </c>
      <c r="C17" s="52"/>
      <c r="D17" s="52"/>
      <c r="E17" s="52"/>
      <c r="F17" s="52"/>
      <c r="G17" s="53"/>
      <c r="I17" s="51" t="str">
        <f>IF('面談(中)'!I17="","",'面談(中)'!I17)</f>
        <v/>
      </c>
      <c r="J17" s="52"/>
      <c r="K17" s="52"/>
      <c r="L17" s="52"/>
      <c r="M17" s="52"/>
      <c r="N17" s="53"/>
      <c r="P17" s="51" t="str">
        <f>IF('面談(中)'!P17="","",'面談(中)'!P17)</f>
        <v/>
      </c>
      <c r="Q17" s="52"/>
      <c r="R17" s="52"/>
      <c r="S17" s="52"/>
      <c r="T17" s="52"/>
      <c r="U17" s="53"/>
      <c r="W17" s="51" t="str">
        <f>IF('面談(中)'!W17="","",'面談(中)'!W17)</f>
        <v/>
      </c>
      <c r="X17" s="52"/>
      <c r="Y17" s="52"/>
      <c r="Z17" s="52"/>
      <c r="AA17" s="52"/>
      <c r="AB17" s="53"/>
      <c r="AD17" s="51" t="str">
        <f>IF('面談(中)'!AD17="","",'面談(中)'!AD17)</f>
        <v/>
      </c>
      <c r="AE17" s="52"/>
      <c r="AF17" s="52"/>
      <c r="AG17" s="52"/>
      <c r="AH17" s="52"/>
      <c r="AI17" s="53"/>
    </row>
    <row r="19" spans="2:35">
      <c r="B19" s="529" t="s">
        <v>203</v>
      </c>
      <c r="C19" s="529"/>
      <c r="D19" s="529"/>
      <c r="E19" s="529"/>
      <c r="F19" s="529"/>
      <c r="G19" s="529"/>
      <c r="H19" s="529"/>
      <c r="I19" s="529"/>
      <c r="J19" s="529"/>
      <c r="K19" s="529"/>
      <c r="L19" s="529"/>
      <c r="M19" s="529"/>
      <c r="N19" s="529"/>
      <c r="O19" s="529"/>
      <c r="P19" s="529"/>
      <c r="Q19" s="529"/>
      <c r="R19" s="529"/>
      <c r="S19" s="529"/>
      <c r="T19" s="529"/>
      <c r="U19" s="529"/>
      <c r="V19" s="529"/>
      <c r="W19" s="529"/>
      <c r="X19" s="529"/>
      <c r="Y19" s="529"/>
      <c r="Z19" s="529"/>
      <c r="AA19" s="529"/>
      <c r="AB19" s="529"/>
      <c r="AC19" s="529"/>
      <c r="AD19" s="529"/>
      <c r="AE19" s="529"/>
      <c r="AF19" s="529"/>
      <c r="AG19" s="529"/>
      <c r="AH19" s="529"/>
      <c r="AI19" s="529"/>
    </row>
    <row r="21" spans="2:35">
      <c r="B21" s="46" t="s">
        <v>41</v>
      </c>
      <c r="C21" s="48"/>
      <c r="D21" s="48"/>
      <c r="E21" s="48"/>
      <c r="F21" s="48"/>
      <c r="G21" s="50"/>
      <c r="I21" s="46" t="s">
        <v>71</v>
      </c>
      <c r="J21" s="48"/>
      <c r="K21" s="48"/>
      <c r="L21" s="48"/>
      <c r="M21" s="48"/>
      <c r="N21" s="50"/>
      <c r="P21" s="46" t="s">
        <v>18</v>
      </c>
      <c r="Q21" s="48"/>
      <c r="R21" s="48"/>
      <c r="S21" s="48"/>
      <c r="T21" s="48"/>
      <c r="U21" s="50"/>
      <c r="W21" s="46" t="s">
        <v>199</v>
      </c>
      <c r="X21" s="48"/>
      <c r="Y21" s="48"/>
      <c r="Z21" s="48"/>
      <c r="AA21" s="48"/>
      <c r="AB21" s="50"/>
      <c r="AD21" s="46" t="s">
        <v>199</v>
      </c>
      <c r="AE21" s="48"/>
      <c r="AF21" s="48"/>
      <c r="AG21" s="48"/>
      <c r="AH21" s="48"/>
      <c r="AI21" s="50"/>
    </row>
    <row r="22" spans="2:35">
      <c r="B22" s="47" t="s">
        <v>196</v>
      </c>
      <c r="C22" s="49" t="str">
        <f>IF('面談(中)'!C22="","",'面談(中)'!C22)</f>
        <v/>
      </c>
      <c r="D22" s="47" t="s">
        <v>195</v>
      </c>
      <c r="E22" s="49" t="str">
        <f>IF('面談(中)'!E22="","",'面談(中)'!E22)</f>
        <v/>
      </c>
      <c r="F22" s="47" t="s">
        <v>198</v>
      </c>
      <c r="G22" s="49" t="str">
        <f>IF('面談(中)'!G22="","",'面談(中)'!G22)</f>
        <v/>
      </c>
      <c r="I22" s="47" t="s">
        <v>196</v>
      </c>
      <c r="J22" s="49" t="str">
        <f>IF('面談(中)'!J22="","",'面談(中)'!J22)</f>
        <v/>
      </c>
      <c r="K22" s="47" t="s">
        <v>195</v>
      </c>
      <c r="L22" s="49" t="str">
        <f>IF('面談(中)'!L22="","",'面談(中)'!L22)</f>
        <v/>
      </c>
      <c r="M22" s="47" t="s">
        <v>198</v>
      </c>
      <c r="N22" s="49" t="str">
        <f>IF('面談(中)'!N22="","",'面談(中)'!N22)</f>
        <v/>
      </c>
      <c r="P22" s="47" t="s">
        <v>196</v>
      </c>
      <c r="Q22" s="49" t="str">
        <f>IF('面談(中)'!Q22="","",'面談(中)'!Q22)</f>
        <v/>
      </c>
      <c r="R22" s="47" t="s">
        <v>195</v>
      </c>
      <c r="S22" s="49" t="str">
        <f>IF('面談(中)'!S22="","",'面談(中)'!S22)</f>
        <v/>
      </c>
      <c r="T22" s="47" t="s">
        <v>198</v>
      </c>
      <c r="U22" s="49" t="str">
        <f>IF('面談(中)'!U22="","",'面談(中)'!U22)</f>
        <v/>
      </c>
      <c r="W22" s="47" t="s">
        <v>196</v>
      </c>
      <c r="X22" s="49" t="str">
        <f>IF('面談(中)'!X22="","",'面談(中)'!X22)</f>
        <v/>
      </c>
      <c r="Y22" s="47" t="s">
        <v>195</v>
      </c>
      <c r="Z22" s="49" t="str">
        <f>IF('面談(中)'!Z22="","",'面談(中)'!Z22)</f>
        <v/>
      </c>
      <c r="AA22" s="47" t="s">
        <v>198</v>
      </c>
      <c r="AB22" s="49" t="str">
        <f>IF('面談(中)'!AB22="","",'面談(中)'!AB22)</f>
        <v/>
      </c>
      <c r="AD22" s="47" t="s">
        <v>196</v>
      </c>
      <c r="AE22" s="49" t="str">
        <f>IF('面談(中)'!AE22="","",'面談(中)'!AE22)</f>
        <v/>
      </c>
      <c r="AF22" s="47" t="s">
        <v>195</v>
      </c>
      <c r="AG22" s="49" t="str">
        <f>IF('面談(中)'!AG22="","",'面談(中)'!AG22)</f>
        <v/>
      </c>
      <c r="AH22" s="47" t="s">
        <v>198</v>
      </c>
      <c r="AI22" s="49" t="str">
        <f>IF('面談(中)'!AI22="","",'面談(中)'!AI22)</f>
        <v/>
      </c>
    </row>
    <row r="24" spans="2:35">
      <c r="B24" s="531" t="s">
        <v>169</v>
      </c>
      <c r="C24" s="531"/>
      <c r="D24" s="531"/>
      <c r="E24" s="531"/>
      <c r="F24" s="531"/>
      <c r="G24" s="531"/>
      <c r="I24" s="531" t="s">
        <v>169</v>
      </c>
      <c r="J24" s="531"/>
      <c r="K24" s="531"/>
      <c r="L24" s="531"/>
      <c r="M24" s="531"/>
      <c r="N24" s="531"/>
      <c r="P24" s="531" t="s">
        <v>169</v>
      </c>
      <c r="Q24" s="531"/>
      <c r="R24" s="531"/>
      <c r="S24" s="531"/>
      <c r="T24" s="531"/>
      <c r="U24" s="531"/>
      <c r="W24" s="531" t="s">
        <v>169</v>
      </c>
      <c r="X24" s="531"/>
      <c r="Y24" s="531"/>
      <c r="Z24" s="531"/>
      <c r="AA24" s="531"/>
      <c r="AB24" s="531"/>
      <c r="AD24" s="531" t="s">
        <v>169</v>
      </c>
      <c r="AE24" s="531"/>
      <c r="AF24" s="531"/>
      <c r="AG24" s="531"/>
      <c r="AH24" s="531"/>
      <c r="AI24" s="531"/>
    </row>
    <row r="25" spans="2:35" ht="113" customHeight="1">
      <c r="B25" s="51" t="str">
        <f>IF('面談(中)'!B25="","",'面談(中)'!B25)</f>
        <v/>
      </c>
      <c r="C25" s="52"/>
      <c r="D25" s="52"/>
      <c r="E25" s="52"/>
      <c r="F25" s="52"/>
      <c r="G25" s="53"/>
      <c r="I25" s="51" t="str">
        <f>IF('面談(中)'!I25="","",'面談(中)'!I25)</f>
        <v/>
      </c>
      <c r="J25" s="52"/>
      <c r="K25" s="52"/>
      <c r="L25" s="52"/>
      <c r="M25" s="52"/>
      <c r="N25" s="53"/>
      <c r="P25" s="51" t="str">
        <f>IF('面談(中)'!P25="","",'面談(中)'!P25)</f>
        <v/>
      </c>
      <c r="Q25" s="52"/>
      <c r="R25" s="52"/>
      <c r="S25" s="52"/>
      <c r="T25" s="52"/>
      <c r="U25" s="53"/>
      <c r="W25" s="51" t="str">
        <f>IF('面談(中)'!W25="","",'面談(中)'!W25)</f>
        <v/>
      </c>
      <c r="X25" s="52"/>
      <c r="Y25" s="52"/>
      <c r="Z25" s="52"/>
      <c r="AA25" s="52"/>
      <c r="AB25" s="53"/>
      <c r="AD25" s="51" t="str">
        <f>IF('面談(中)'!AD25="","",'面談(中)'!AD25)</f>
        <v/>
      </c>
      <c r="AE25" s="52"/>
      <c r="AF25" s="52"/>
      <c r="AG25" s="52"/>
      <c r="AH25" s="52"/>
      <c r="AI25" s="53"/>
    </row>
  </sheetData>
  <mergeCells count="19">
    <mergeCell ref="A1:B1"/>
    <mergeCell ref="B3:AI3"/>
    <mergeCell ref="B8:G8"/>
    <mergeCell ref="I8:N8"/>
    <mergeCell ref="P8:U8"/>
    <mergeCell ref="W8:AB8"/>
    <mergeCell ref="AD8:AI8"/>
    <mergeCell ref="B11:AI11"/>
    <mergeCell ref="B16:G16"/>
    <mergeCell ref="I16:N16"/>
    <mergeCell ref="P16:U16"/>
    <mergeCell ref="W16:AB16"/>
    <mergeCell ref="AD16:AI16"/>
    <mergeCell ref="B19:AI19"/>
    <mergeCell ref="B24:G24"/>
    <mergeCell ref="I24:N24"/>
    <mergeCell ref="P24:U24"/>
    <mergeCell ref="W24:AB24"/>
    <mergeCell ref="AD24:AI24"/>
  </mergeCells>
  <phoneticPr fontId="8"/>
  <hyperlinks>
    <hyperlink ref="A1" location="メニュー!A1" display="メニューへ戻る" xr:uid="{00000000-0004-0000-2A00-000000000000}"/>
  </hyperlinks>
  <pageMargins left="0.7" right="0.7" top="0.75" bottom="0.75" header="0.3" footer="0.3"/>
  <pageSetup paperSize="9" orientation="portrai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2">
    <tabColor rgb="FF7030A0"/>
  </sheetPr>
  <dimension ref="A1:AC46"/>
  <sheetViews>
    <sheetView workbookViewId="0">
      <selection activeCell="D7" sqref="D7:W7"/>
    </sheetView>
  </sheetViews>
  <sheetFormatPr defaultColWidth="9" defaultRowHeight="18"/>
  <cols>
    <col min="1" max="1" width="9" style="44" customWidth="1"/>
    <col min="2" max="16384" width="9" style="44"/>
  </cols>
  <sheetData>
    <row r="1" spans="1:29">
      <c r="A1" s="848" t="s">
        <v>66</v>
      </c>
      <c r="B1" s="848"/>
    </row>
    <row r="2" spans="1:29">
      <c r="A2" s="45"/>
      <c r="B2" s="45"/>
    </row>
    <row r="3" spans="1:29">
      <c r="B3" s="529" t="s">
        <v>101</v>
      </c>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row>
    <row r="4" spans="1:29">
      <c r="B4" s="44" t="s">
        <v>170</v>
      </c>
      <c r="I4" s="44" t="s">
        <v>119</v>
      </c>
      <c r="P4" s="44" t="s">
        <v>205</v>
      </c>
      <c r="W4" s="44" t="s">
        <v>81</v>
      </c>
    </row>
    <row r="5" spans="1:29">
      <c r="B5" s="51" t="str">
        <f>IF('面談(高)'!B5="","",'面談(高)'!B5)</f>
        <v>　【　　　　】面談</v>
      </c>
      <c r="C5" s="52"/>
      <c r="D5" s="52"/>
      <c r="E5" s="52"/>
      <c r="F5" s="52"/>
      <c r="G5" s="53"/>
      <c r="I5" s="51" t="str">
        <f>IF('面談(高)'!I5="","",'面談(高)'!I5)</f>
        <v>　【　　　　】面談</v>
      </c>
      <c r="J5" s="52"/>
      <c r="K5" s="52"/>
      <c r="L5" s="52"/>
      <c r="M5" s="52"/>
      <c r="N5" s="53"/>
      <c r="P5" s="51" t="str">
        <f>IF('面談(高)'!P5="","",'面談(高)'!P5)</f>
        <v>　【　　　　】面談</v>
      </c>
      <c r="Q5" s="52"/>
      <c r="R5" s="52"/>
      <c r="S5" s="52"/>
      <c r="T5" s="52"/>
      <c r="U5" s="53"/>
      <c r="W5" s="51" t="str">
        <f>IF('面談(高)'!W5="","",'面談(高)'!W5)</f>
        <v>　【　　　　】面談</v>
      </c>
      <c r="X5" s="52"/>
      <c r="Y5" s="52"/>
      <c r="Z5" s="52"/>
      <c r="AA5" s="52"/>
      <c r="AB5" s="53"/>
    </row>
    <row r="6" spans="1:29">
      <c r="B6" s="47" t="s">
        <v>196</v>
      </c>
      <c r="C6" s="51" t="str">
        <f>IF('面談(高)'!C6="","",'面談(高)'!C6)</f>
        <v/>
      </c>
      <c r="D6" s="47" t="s">
        <v>195</v>
      </c>
      <c r="E6" s="51" t="str">
        <f>IF('面談(高)'!E6="","",'面談(高)'!E6)</f>
        <v/>
      </c>
      <c r="F6" s="47" t="s">
        <v>198</v>
      </c>
      <c r="G6" s="51" t="str">
        <f>IF('面談(高)'!G6="","",'面談(高)'!G6)</f>
        <v/>
      </c>
      <c r="I6" s="47" t="s">
        <v>196</v>
      </c>
      <c r="J6" s="51" t="str">
        <f>IF('面談(高)'!J6="","",'面談(高)'!J6)</f>
        <v/>
      </c>
      <c r="K6" s="47" t="s">
        <v>195</v>
      </c>
      <c r="L6" s="51" t="str">
        <f>IF('面談(高)'!L6="","",'面談(高)'!L6)</f>
        <v/>
      </c>
      <c r="M6" s="47" t="s">
        <v>198</v>
      </c>
      <c r="N6" s="51" t="str">
        <f>IF('面談(高)'!N6="","",'面談(高)'!N6)</f>
        <v/>
      </c>
      <c r="P6" s="47" t="s">
        <v>196</v>
      </c>
      <c r="Q6" s="51" t="str">
        <f>IF('面談(高)'!Q6="","",'面談(高)'!Q6)</f>
        <v/>
      </c>
      <c r="R6" s="47" t="s">
        <v>195</v>
      </c>
      <c r="S6" s="51" t="str">
        <f>IF('面談(高)'!S6="","",'面談(高)'!S6)</f>
        <v/>
      </c>
      <c r="T6" s="47" t="s">
        <v>198</v>
      </c>
      <c r="U6" s="51" t="str">
        <f>IF('面談(高)'!U6="","",'面談(高)'!U6)</f>
        <v/>
      </c>
      <c r="W6" s="47" t="s">
        <v>196</v>
      </c>
      <c r="X6" s="51" t="str">
        <f>IF('面談(高)'!X6="","",'面談(高)'!X6)</f>
        <v/>
      </c>
      <c r="Y6" s="47" t="s">
        <v>195</v>
      </c>
      <c r="Z6" s="51" t="str">
        <f>IF('面談(高)'!Z6="","",'面談(高)'!Z6)</f>
        <v/>
      </c>
      <c r="AA6" s="47" t="s">
        <v>198</v>
      </c>
      <c r="AB6" s="51" t="str">
        <f>IF('面談(高)'!AB6="","",'面談(高)'!AB6)</f>
        <v/>
      </c>
    </row>
    <row r="7" spans="1:29" ht="8.25" customHeight="1"/>
    <row r="8" spans="1:29">
      <c r="B8" s="531" t="s">
        <v>169</v>
      </c>
      <c r="C8" s="531"/>
      <c r="D8" s="531"/>
      <c r="E8" s="531"/>
      <c r="F8" s="531"/>
      <c r="G8" s="531"/>
      <c r="I8" s="531" t="s">
        <v>169</v>
      </c>
      <c r="J8" s="531"/>
      <c r="K8" s="531"/>
      <c r="L8" s="531"/>
      <c r="M8" s="531"/>
      <c r="N8" s="531"/>
      <c r="P8" s="531" t="s">
        <v>169</v>
      </c>
      <c r="Q8" s="531"/>
      <c r="R8" s="531"/>
      <c r="S8" s="531"/>
      <c r="T8" s="531"/>
      <c r="U8" s="531"/>
      <c r="W8" s="531" t="s">
        <v>169</v>
      </c>
      <c r="X8" s="531"/>
      <c r="Y8" s="531"/>
      <c r="Z8" s="531"/>
      <c r="AA8" s="531"/>
      <c r="AB8" s="531"/>
    </row>
    <row r="9" spans="1:29" ht="113" customHeight="1">
      <c r="B9" s="51" t="str">
        <f>IF('面談(高)'!B9="","",'面談(高)'!B9)</f>
        <v/>
      </c>
      <c r="C9" s="52"/>
      <c r="D9" s="52"/>
      <c r="E9" s="52"/>
      <c r="F9" s="52"/>
      <c r="G9" s="53"/>
      <c r="I9" s="51" t="str">
        <f>IF('面談(高)'!I9="","",'面談(高)'!I9)</f>
        <v/>
      </c>
      <c r="J9" s="52"/>
      <c r="K9" s="52"/>
      <c r="L9" s="52"/>
      <c r="M9" s="52"/>
      <c r="N9" s="53"/>
      <c r="P9" s="51" t="str">
        <f>IF('面談(高)'!P9="","",'面談(高)'!P9)</f>
        <v/>
      </c>
      <c r="Q9" s="52"/>
      <c r="R9" s="52"/>
      <c r="S9" s="52"/>
      <c r="T9" s="52"/>
      <c r="U9" s="53"/>
      <c r="W9" s="51" t="str">
        <f>IF('面談(高)'!W9="","",'面談(高)'!W9)</f>
        <v/>
      </c>
      <c r="X9" s="52"/>
      <c r="Y9" s="52"/>
      <c r="Z9" s="52"/>
      <c r="AA9" s="52"/>
      <c r="AB9" s="53"/>
    </row>
    <row r="11" spans="1:29">
      <c r="B11" s="44" t="s">
        <v>206</v>
      </c>
      <c r="I11" s="44" t="s">
        <v>67</v>
      </c>
      <c r="P11" s="44" t="s">
        <v>207</v>
      </c>
      <c r="W11" s="44" t="s">
        <v>40</v>
      </c>
    </row>
    <row r="12" spans="1:29">
      <c r="B12" s="51" t="str">
        <f>IF('面談(高)'!B12="","",'面談(高)'!B12)</f>
        <v>　【　　　　】面談</v>
      </c>
      <c r="C12" s="52"/>
      <c r="D12" s="52"/>
      <c r="E12" s="52"/>
      <c r="F12" s="52"/>
      <c r="G12" s="53"/>
      <c r="I12" s="51" t="str">
        <f>IF('面談(高)'!I12="","",'面談(高)'!I12)</f>
        <v>　【　　　　】面談</v>
      </c>
      <c r="J12" s="52"/>
      <c r="K12" s="52"/>
      <c r="L12" s="52"/>
      <c r="M12" s="52"/>
      <c r="N12" s="53"/>
      <c r="P12" s="51" t="str">
        <f>IF('面談(高)'!P12="","",'面談(高)'!P12)</f>
        <v>　【　　　　】面談</v>
      </c>
      <c r="Q12" s="52"/>
      <c r="R12" s="52"/>
      <c r="S12" s="52"/>
      <c r="T12" s="52"/>
      <c r="U12" s="53"/>
      <c r="W12" s="51" t="str">
        <f>IF('面談(高)'!W12="","",'面談(高)'!W12)</f>
        <v>　【　　　　】面談</v>
      </c>
      <c r="X12" s="52"/>
      <c r="Y12" s="52"/>
      <c r="Z12" s="52"/>
      <c r="AA12" s="52"/>
      <c r="AB12" s="53"/>
    </row>
    <row r="13" spans="1:29">
      <c r="B13" s="47" t="s">
        <v>196</v>
      </c>
      <c r="C13" s="51" t="str">
        <f>IF('面談(高)'!C13="","",'面談(高)'!C13)</f>
        <v/>
      </c>
      <c r="D13" s="47" t="s">
        <v>195</v>
      </c>
      <c r="E13" s="51" t="str">
        <f>IF('面談(高)'!E13="","",'面談(高)'!E13)</f>
        <v/>
      </c>
      <c r="F13" s="47" t="s">
        <v>198</v>
      </c>
      <c r="G13" s="51" t="str">
        <f>IF('面談(高)'!G13="","",'面談(高)'!G13)</f>
        <v/>
      </c>
      <c r="I13" s="47" t="s">
        <v>196</v>
      </c>
      <c r="J13" s="51" t="str">
        <f>IF('面談(高)'!J13="","",'面談(高)'!J13)</f>
        <v/>
      </c>
      <c r="K13" s="47" t="s">
        <v>195</v>
      </c>
      <c r="L13" s="51" t="str">
        <f>IF('面談(高)'!L13="","",'面談(高)'!L13)</f>
        <v/>
      </c>
      <c r="M13" s="47" t="s">
        <v>198</v>
      </c>
      <c r="N13" s="51" t="str">
        <f>IF('面談(高)'!N13="","",'面談(高)'!N13)</f>
        <v/>
      </c>
      <c r="P13" s="47" t="s">
        <v>196</v>
      </c>
      <c r="Q13" s="51" t="str">
        <f>IF('面談(高)'!Q13="","",'面談(高)'!Q13)</f>
        <v/>
      </c>
      <c r="R13" s="47" t="s">
        <v>195</v>
      </c>
      <c r="S13" s="51" t="str">
        <f>IF('面談(高)'!S13="","",'面談(高)'!S13)</f>
        <v/>
      </c>
      <c r="T13" s="47" t="s">
        <v>198</v>
      </c>
      <c r="U13" s="51" t="str">
        <f>IF('面談(高)'!U13="","",'面談(高)'!U13)</f>
        <v/>
      </c>
      <c r="W13" s="47" t="s">
        <v>196</v>
      </c>
      <c r="X13" s="51" t="str">
        <f>IF('面談(高)'!X13="","",'面談(高)'!X13)</f>
        <v/>
      </c>
      <c r="Y13" s="47" t="s">
        <v>195</v>
      </c>
      <c r="Z13" s="51" t="str">
        <f>IF('面談(高)'!Z13="","",'面談(高)'!Z13)</f>
        <v/>
      </c>
      <c r="AA13" s="47" t="s">
        <v>198</v>
      </c>
      <c r="AB13" s="51" t="str">
        <f>IF('面談(高)'!AB13="","",'面談(高)'!AB13)</f>
        <v/>
      </c>
    </row>
    <row r="15" spans="1:29">
      <c r="B15" s="531" t="s">
        <v>169</v>
      </c>
      <c r="C15" s="531"/>
      <c r="D15" s="531"/>
      <c r="E15" s="531"/>
      <c r="F15" s="531"/>
      <c r="G15" s="531"/>
      <c r="I15" s="531" t="s">
        <v>169</v>
      </c>
      <c r="J15" s="531"/>
      <c r="K15" s="531"/>
      <c r="L15" s="531"/>
      <c r="M15" s="531"/>
      <c r="N15" s="531"/>
      <c r="P15" s="531" t="s">
        <v>169</v>
      </c>
      <c r="Q15" s="531"/>
      <c r="R15" s="531"/>
      <c r="S15" s="531"/>
      <c r="T15" s="531"/>
      <c r="U15" s="531"/>
      <c r="W15" s="531" t="s">
        <v>169</v>
      </c>
      <c r="X15" s="531"/>
      <c r="Y15" s="531"/>
      <c r="Z15" s="531"/>
      <c r="AA15" s="531"/>
      <c r="AB15" s="531"/>
    </row>
    <row r="16" spans="1:29" ht="113" customHeight="1">
      <c r="B16" s="51" t="str">
        <f>IF('面談(高)'!B16="","",'面談(高)'!B16)</f>
        <v/>
      </c>
      <c r="C16" s="52"/>
      <c r="D16" s="52"/>
      <c r="E16" s="52"/>
      <c r="F16" s="52"/>
      <c r="G16" s="53"/>
      <c r="I16" s="51" t="str">
        <f>IF('面談(高)'!I16="","",'面談(高)'!I16)</f>
        <v/>
      </c>
      <c r="J16" s="52"/>
      <c r="K16" s="52"/>
      <c r="L16" s="52"/>
      <c r="M16" s="52"/>
      <c r="N16" s="53"/>
      <c r="P16" s="51" t="str">
        <f>IF('面談(高)'!P16="","",'面談(高)'!P16)</f>
        <v/>
      </c>
      <c r="Q16" s="52"/>
      <c r="R16" s="52"/>
      <c r="S16" s="52"/>
      <c r="T16" s="52"/>
      <c r="U16" s="53"/>
      <c r="W16" s="51" t="str">
        <f>IF('面談(高)'!W16="","",'面談(高)'!W16)</f>
        <v/>
      </c>
      <c r="X16" s="52"/>
      <c r="Y16" s="52"/>
      <c r="Z16" s="52"/>
      <c r="AA16" s="52"/>
      <c r="AB16" s="53"/>
    </row>
    <row r="18" spans="2:29">
      <c r="B18" s="529" t="s">
        <v>78</v>
      </c>
      <c r="C18" s="529"/>
      <c r="D18" s="529"/>
      <c r="E18" s="529"/>
      <c r="F18" s="529"/>
      <c r="G18" s="529"/>
      <c r="H18" s="529"/>
      <c r="I18" s="529"/>
      <c r="J18" s="529"/>
      <c r="K18" s="529"/>
      <c r="L18" s="529"/>
      <c r="M18" s="529"/>
      <c r="N18" s="529"/>
      <c r="O18" s="529"/>
      <c r="P18" s="529"/>
      <c r="Q18" s="529"/>
      <c r="R18" s="529"/>
      <c r="S18" s="529"/>
      <c r="T18" s="529"/>
      <c r="U18" s="529"/>
      <c r="V18" s="529"/>
      <c r="W18" s="529"/>
      <c r="X18" s="529"/>
      <c r="Y18" s="529"/>
      <c r="Z18" s="529"/>
      <c r="AA18" s="529"/>
      <c r="AB18" s="529"/>
      <c r="AC18" s="529"/>
    </row>
    <row r="19" spans="2:29">
      <c r="B19" s="44" t="s">
        <v>170</v>
      </c>
      <c r="I19" s="44" t="s">
        <v>119</v>
      </c>
      <c r="P19" s="44" t="s">
        <v>205</v>
      </c>
      <c r="W19" s="44" t="s">
        <v>81</v>
      </c>
    </row>
    <row r="20" spans="2:29">
      <c r="B20" s="51" t="str">
        <f>IF('面談(高)'!B20="","",'面談(高)'!B20)</f>
        <v>　【　　　　】面談</v>
      </c>
      <c r="C20" s="52"/>
      <c r="D20" s="52"/>
      <c r="E20" s="52"/>
      <c r="F20" s="52"/>
      <c r="G20" s="53"/>
      <c r="I20" s="51" t="str">
        <f>IF('面談(高)'!I20="","",'面談(高)'!I20)</f>
        <v>　【　　　　】面談</v>
      </c>
      <c r="J20" s="52"/>
      <c r="K20" s="52"/>
      <c r="L20" s="52"/>
      <c r="M20" s="52"/>
      <c r="N20" s="53"/>
      <c r="P20" s="51" t="str">
        <f>IF('面談(高)'!P20="","",'面談(高)'!P20)</f>
        <v>　【　　　　】面談</v>
      </c>
      <c r="Q20" s="52"/>
      <c r="R20" s="52"/>
      <c r="S20" s="52"/>
      <c r="T20" s="52"/>
      <c r="U20" s="53"/>
      <c r="W20" s="51" t="str">
        <f>IF('面談(高)'!W20="","",'面談(高)'!W20)</f>
        <v>　【　　　　】面談</v>
      </c>
      <c r="X20" s="52"/>
      <c r="Y20" s="52"/>
      <c r="Z20" s="52"/>
      <c r="AA20" s="52"/>
      <c r="AB20" s="53"/>
    </row>
    <row r="21" spans="2:29">
      <c r="B21" s="47" t="s">
        <v>196</v>
      </c>
      <c r="C21" s="51" t="str">
        <f>IF('面談(高)'!C21="","",'面談(高)'!C21)</f>
        <v/>
      </c>
      <c r="D21" s="47" t="s">
        <v>195</v>
      </c>
      <c r="E21" s="51" t="str">
        <f>IF('面談(高)'!E21="","",'面談(高)'!E21)</f>
        <v/>
      </c>
      <c r="F21" s="47" t="s">
        <v>198</v>
      </c>
      <c r="G21" s="51" t="str">
        <f>IF('面談(高)'!G21="","",'面談(高)'!G21)</f>
        <v/>
      </c>
      <c r="I21" s="47" t="s">
        <v>196</v>
      </c>
      <c r="J21" s="51" t="str">
        <f>IF('面談(高)'!J21="","",'面談(高)'!J21)</f>
        <v/>
      </c>
      <c r="K21" s="47" t="s">
        <v>195</v>
      </c>
      <c r="L21" s="51" t="str">
        <f>IF('面談(高)'!L21="","",'面談(高)'!L21)</f>
        <v/>
      </c>
      <c r="M21" s="47" t="s">
        <v>198</v>
      </c>
      <c r="N21" s="51" t="str">
        <f>IF('面談(高)'!N21="","",'面談(高)'!N21)</f>
        <v/>
      </c>
      <c r="P21" s="47" t="s">
        <v>196</v>
      </c>
      <c r="Q21" s="51" t="str">
        <f>IF('面談(高)'!Q21="","",'面談(高)'!Q21)</f>
        <v/>
      </c>
      <c r="R21" s="47" t="s">
        <v>195</v>
      </c>
      <c r="S21" s="51" t="str">
        <f>IF('面談(高)'!S21="","",'面談(高)'!S21)</f>
        <v/>
      </c>
      <c r="T21" s="47" t="s">
        <v>198</v>
      </c>
      <c r="U21" s="51" t="str">
        <f>IF('面談(高)'!U21="","",'面談(高)'!U21)</f>
        <v/>
      </c>
      <c r="W21" s="47" t="s">
        <v>196</v>
      </c>
      <c r="X21" s="51" t="str">
        <f>IF('面談(高)'!X21="","",'面談(高)'!X21)</f>
        <v/>
      </c>
      <c r="Y21" s="47" t="s">
        <v>195</v>
      </c>
      <c r="Z21" s="51" t="str">
        <f>IF('面談(高)'!Z21="","",'面談(高)'!Z21)</f>
        <v/>
      </c>
      <c r="AA21" s="47" t="s">
        <v>198</v>
      </c>
      <c r="AB21" s="51" t="str">
        <f>IF('面談(高)'!AB21="","",'面談(高)'!AB21)</f>
        <v/>
      </c>
    </row>
    <row r="23" spans="2:29">
      <c r="B23" s="531" t="s">
        <v>169</v>
      </c>
      <c r="C23" s="531"/>
      <c r="D23" s="531"/>
      <c r="E23" s="531"/>
      <c r="F23" s="531"/>
      <c r="G23" s="531"/>
      <c r="I23" s="531" t="s">
        <v>169</v>
      </c>
      <c r="J23" s="531"/>
      <c r="K23" s="531"/>
      <c r="L23" s="531"/>
      <c r="M23" s="531"/>
      <c r="N23" s="531"/>
      <c r="P23" s="531" t="s">
        <v>169</v>
      </c>
      <c r="Q23" s="531"/>
      <c r="R23" s="531"/>
      <c r="S23" s="531"/>
      <c r="T23" s="531"/>
      <c r="U23" s="531"/>
      <c r="W23" s="531" t="s">
        <v>169</v>
      </c>
      <c r="X23" s="531"/>
      <c r="Y23" s="531"/>
      <c r="Z23" s="531"/>
      <c r="AA23" s="531"/>
      <c r="AB23" s="531"/>
    </row>
    <row r="24" spans="2:29" ht="113" customHeight="1">
      <c r="B24" s="51" t="str">
        <f>IF('面談(高)'!B24="","",'面談(高)'!B24)</f>
        <v/>
      </c>
      <c r="C24" s="52"/>
      <c r="D24" s="52"/>
      <c r="E24" s="52"/>
      <c r="F24" s="52"/>
      <c r="G24" s="53"/>
      <c r="I24" s="51" t="str">
        <f>IF('面談(高)'!I24="","",'面談(高)'!I24)</f>
        <v/>
      </c>
      <c r="J24" s="52"/>
      <c r="K24" s="52"/>
      <c r="L24" s="52"/>
      <c r="M24" s="52"/>
      <c r="N24" s="53"/>
      <c r="P24" s="51" t="str">
        <f>IF('面談(高)'!P24="","",'面談(高)'!P24)</f>
        <v/>
      </c>
      <c r="Q24" s="52"/>
      <c r="R24" s="52"/>
      <c r="S24" s="52"/>
      <c r="T24" s="52"/>
      <c r="U24" s="53"/>
      <c r="W24" s="51" t="str">
        <f>IF('面談(高)'!W24="","",'面談(高)'!W24)</f>
        <v/>
      </c>
      <c r="X24" s="52"/>
      <c r="Y24" s="52"/>
      <c r="Z24" s="52"/>
      <c r="AA24" s="52"/>
      <c r="AB24" s="53"/>
    </row>
    <row r="26" spans="2:29">
      <c r="B26" s="44" t="s">
        <v>206</v>
      </c>
      <c r="I26" s="44" t="s">
        <v>67</v>
      </c>
      <c r="P26" s="44" t="s">
        <v>207</v>
      </c>
      <c r="W26" s="44" t="s">
        <v>40</v>
      </c>
    </row>
    <row r="27" spans="2:29">
      <c r="B27" s="51" t="str">
        <f>IF('面談(高)'!B27="","",'面談(高)'!B27)</f>
        <v>　【　　　　】面談</v>
      </c>
      <c r="C27" s="52"/>
      <c r="D27" s="52"/>
      <c r="E27" s="52"/>
      <c r="F27" s="52"/>
      <c r="G27" s="53"/>
      <c r="I27" s="51" t="str">
        <f>IF('面談(高)'!I27="","",'面談(高)'!I27)</f>
        <v>　【　　　　】面談</v>
      </c>
      <c r="J27" s="52"/>
      <c r="K27" s="52"/>
      <c r="L27" s="52"/>
      <c r="M27" s="52"/>
      <c r="N27" s="53"/>
      <c r="P27" s="51" t="str">
        <f>IF('面談(高)'!P27="","",'面談(高)'!P27)</f>
        <v>　【　　　　】面談</v>
      </c>
      <c r="Q27" s="52"/>
      <c r="R27" s="52"/>
      <c r="S27" s="52"/>
      <c r="T27" s="52"/>
      <c r="U27" s="53"/>
      <c r="W27" s="51" t="str">
        <f>IF('面談(高)'!W27="","",'面談(高)'!W27)</f>
        <v>　【　　　　】面談</v>
      </c>
      <c r="X27" s="52"/>
      <c r="Y27" s="52"/>
      <c r="Z27" s="52"/>
      <c r="AA27" s="52"/>
      <c r="AB27" s="53"/>
    </row>
    <row r="28" spans="2:29">
      <c r="B28" s="47" t="s">
        <v>196</v>
      </c>
      <c r="C28" s="51" t="str">
        <f>IF('面談(高)'!C28="","",'面談(高)'!C28)</f>
        <v/>
      </c>
      <c r="D28" s="47" t="s">
        <v>195</v>
      </c>
      <c r="E28" s="51" t="str">
        <f>IF('面談(高)'!E28="","",'面談(高)'!E28)</f>
        <v/>
      </c>
      <c r="F28" s="47" t="s">
        <v>198</v>
      </c>
      <c r="G28" s="51" t="str">
        <f>IF('面談(高)'!G28="","",'面談(高)'!G28)</f>
        <v/>
      </c>
      <c r="I28" s="47" t="s">
        <v>196</v>
      </c>
      <c r="J28" s="51" t="str">
        <f>IF('面談(高)'!J28="","",'面談(高)'!J28)</f>
        <v/>
      </c>
      <c r="K28" s="47" t="s">
        <v>195</v>
      </c>
      <c r="L28" s="51" t="str">
        <f>IF('面談(高)'!L28="","",'面談(高)'!L28)</f>
        <v/>
      </c>
      <c r="M28" s="47" t="s">
        <v>198</v>
      </c>
      <c r="N28" s="51" t="str">
        <f>IF('面談(高)'!N28="","",'面談(高)'!N28)</f>
        <v/>
      </c>
      <c r="P28" s="47" t="s">
        <v>196</v>
      </c>
      <c r="Q28" s="51" t="str">
        <f>IF('面談(高)'!Q28="","",'面談(高)'!Q28)</f>
        <v/>
      </c>
      <c r="R28" s="47" t="s">
        <v>195</v>
      </c>
      <c r="S28" s="51" t="str">
        <f>IF('面談(高)'!S28="","",'面談(高)'!S28)</f>
        <v/>
      </c>
      <c r="T28" s="47" t="s">
        <v>198</v>
      </c>
      <c r="U28" s="51" t="str">
        <f>IF('面談(高)'!U28="","",'面談(高)'!U28)</f>
        <v/>
      </c>
      <c r="W28" s="47" t="s">
        <v>196</v>
      </c>
      <c r="X28" s="51" t="str">
        <f>IF('面談(高)'!X28="","",'面談(高)'!X28)</f>
        <v/>
      </c>
      <c r="Y28" s="47" t="s">
        <v>195</v>
      </c>
      <c r="Z28" s="51" t="str">
        <f>IF('面談(高)'!Z28="","",'面談(高)'!Z28)</f>
        <v/>
      </c>
      <c r="AA28" s="47" t="s">
        <v>198</v>
      </c>
      <c r="AB28" s="51" t="str">
        <f>IF('面談(高)'!AB28="","",'面談(高)'!AB28)</f>
        <v/>
      </c>
    </row>
    <row r="30" spans="2:29">
      <c r="B30" s="531" t="s">
        <v>169</v>
      </c>
      <c r="C30" s="531"/>
      <c r="D30" s="531"/>
      <c r="E30" s="531"/>
      <c r="F30" s="531"/>
      <c r="G30" s="531"/>
      <c r="I30" s="531" t="s">
        <v>169</v>
      </c>
      <c r="J30" s="531"/>
      <c r="K30" s="531"/>
      <c r="L30" s="531"/>
      <c r="M30" s="531"/>
      <c r="N30" s="531"/>
      <c r="P30" s="531" t="s">
        <v>169</v>
      </c>
      <c r="Q30" s="531"/>
      <c r="R30" s="531"/>
      <c r="S30" s="531"/>
      <c r="T30" s="531"/>
      <c r="U30" s="531"/>
      <c r="W30" s="531" t="s">
        <v>169</v>
      </c>
      <c r="X30" s="531"/>
      <c r="Y30" s="531"/>
      <c r="Z30" s="531"/>
      <c r="AA30" s="531"/>
      <c r="AB30" s="531"/>
    </row>
    <row r="31" spans="2:29" ht="113" customHeight="1">
      <c r="B31" s="51" t="str">
        <f>IF('面談(高)'!B31="","",'面談(高)'!B31)</f>
        <v/>
      </c>
      <c r="C31" s="52"/>
      <c r="D31" s="52"/>
      <c r="E31" s="52"/>
      <c r="F31" s="52"/>
      <c r="G31" s="53"/>
      <c r="I31" s="51" t="str">
        <f>IF('面談(高)'!I31="","",'面談(高)'!I31)</f>
        <v/>
      </c>
      <c r="J31" s="52"/>
      <c r="K31" s="52"/>
      <c r="L31" s="52"/>
      <c r="M31" s="52"/>
      <c r="N31" s="53"/>
      <c r="P31" s="51" t="str">
        <f>IF('面談(高)'!P31="","",'面談(高)'!P31)</f>
        <v/>
      </c>
      <c r="Q31" s="52"/>
      <c r="R31" s="52"/>
      <c r="S31" s="52"/>
      <c r="T31" s="52"/>
      <c r="U31" s="53"/>
      <c r="W31" s="51" t="str">
        <f>IF('面談(高)'!W31="","",'面談(高)'!W31)</f>
        <v/>
      </c>
      <c r="X31" s="52"/>
      <c r="Y31" s="52"/>
      <c r="Z31" s="52"/>
      <c r="AA31" s="52"/>
      <c r="AB31" s="53"/>
    </row>
    <row r="33" spans="2:29">
      <c r="B33" s="529" t="s">
        <v>204</v>
      </c>
      <c r="C33" s="529"/>
      <c r="D33" s="529"/>
      <c r="E33" s="529"/>
      <c r="F33" s="529"/>
      <c r="G33" s="529"/>
      <c r="H33" s="529"/>
      <c r="I33" s="529"/>
      <c r="J33" s="529"/>
      <c r="K33" s="529"/>
      <c r="L33" s="529"/>
      <c r="M33" s="529"/>
      <c r="N33" s="529"/>
      <c r="O33" s="529"/>
      <c r="P33" s="529"/>
      <c r="Q33" s="529"/>
      <c r="R33" s="529"/>
      <c r="S33" s="529"/>
      <c r="T33" s="529"/>
      <c r="U33" s="529"/>
      <c r="V33" s="529"/>
      <c r="W33" s="529"/>
      <c r="X33" s="529"/>
      <c r="Y33" s="529"/>
      <c r="Z33" s="529"/>
      <c r="AA33" s="529"/>
      <c r="AB33" s="529"/>
      <c r="AC33" s="529"/>
    </row>
    <row r="34" spans="2:29">
      <c r="B34" s="44" t="s">
        <v>170</v>
      </c>
      <c r="I34" s="44" t="s">
        <v>119</v>
      </c>
      <c r="P34" s="44" t="s">
        <v>205</v>
      </c>
      <c r="W34" s="44" t="s">
        <v>81</v>
      </c>
    </row>
    <row r="35" spans="2:29">
      <c r="B35" s="51" t="str">
        <f>IF('面談(高)'!B35="","",'面談(高)'!B35)</f>
        <v>　【　　　　】面談</v>
      </c>
      <c r="C35" s="52"/>
      <c r="D35" s="52"/>
      <c r="E35" s="52"/>
      <c r="F35" s="52"/>
      <c r="G35" s="53"/>
      <c r="I35" s="51" t="str">
        <f>IF('面談(高)'!I35="","",'面談(高)'!I35)</f>
        <v>　【　　　　】面談</v>
      </c>
      <c r="J35" s="52"/>
      <c r="K35" s="52"/>
      <c r="L35" s="52"/>
      <c r="M35" s="52"/>
      <c r="N35" s="53"/>
      <c r="P35" s="51" t="str">
        <f>IF('面談(高)'!P35="","",'面談(高)'!P35)</f>
        <v>　【　　　　】面談</v>
      </c>
      <c r="Q35" s="52"/>
      <c r="R35" s="52"/>
      <c r="S35" s="52"/>
      <c r="T35" s="52"/>
      <c r="U35" s="53"/>
      <c r="W35" s="51" t="str">
        <f>IF('面談(高)'!W35="","",'面談(高)'!W35)</f>
        <v>　【　　　　】面談</v>
      </c>
      <c r="X35" s="52"/>
      <c r="Y35" s="52"/>
      <c r="Z35" s="52"/>
      <c r="AA35" s="52"/>
      <c r="AB35" s="53"/>
    </row>
    <row r="36" spans="2:29">
      <c r="B36" s="47" t="s">
        <v>196</v>
      </c>
      <c r="C36" s="51" t="str">
        <f>IF('面談(高)'!C36="","",'面談(高)'!C36)</f>
        <v/>
      </c>
      <c r="D36" s="47" t="s">
        <v>195</v>
      </c>
      <c r="E36" s="51" t="str">
        <f>IF('面談(高)'!E36="","",'面談(高)'!E36)</f>
        <v/>
      </c>
      <c r="F36" s="47" t="s">
        <v>198</v>
      </c>
      <c r="G36" s="51" t="str">
        <f>IF('面談(高)'!G36="","",'面談(高)'!G36)</f>
        <v/>
      </c>
      <c r="I36" s="47" t="s">
        <v>196</v>
      </c>
      <c r="J36" s="51" t="str">
        <f>IF('面談(高)'!J36="","",'面談(高)'!J36)</f>
        <v/>
      </c>
      <c r="K36" s="47" t="s">
        <v>195</v>
      </c>
      <c r="L36" s="51" t="str">
        <f>IF('面談(高)'!L36="","",'面談(高)'!L36)</f>
        <v/>
      </c>
      <c r="M36" s="47" t="s">
        <v>198</v>
      </c>
      <c r="N36" s="51" t="str">
        <f>IF('面談(高)'!N36="","",'面談(高)'!N36)</f>
        <v/>
      </c>
      <c r="P36" s="47" t="s">
        <v>196</v>
      </c>
      <c r="Q36" s="51" t="str">
        <f>IF('面談(高)'!Q36="","",'面談(高)'!Q36)</f>
        <v/>
      </c>
      <c r="R36" s="47" t="s">
        <v>195</v>
      </c>
      <c r="S36" s="51" t="str">
        <f>IF('面談(高)'!S36="","",'面談(高)'!S36)</f>
        <v/>
      </c>
      <c r="T36" s="47" t="s">
        <v>198</v>
      </c>
      <c r="U36" s="51" t="str">
        <f>IF('面談(高)'!U36="","",'面談(高)'!U36)</f>
        <v/>
      </c>
      <c r="W36" s="47" t="s">
        <v>196</v>
      </c>
      <c r="X36" s="51" t="str">
        <f>IF('面談(高)'!X36="","",'面談(高)'!X36)</f>
        <v/>
      </c>
      <c r="Y36" s="47" t="s">
        <v>195</v>
      </c>
      <c r="Z36" s="51" t="str">
        <f>IF('面談(高)'!Z36="","",'面談(高)'!Z36)</f>
        <v/>
      </c>
      <c r="AA36" s="47" t="s">
        <v>198</v>
      </c>
      <c r="AB36" s="51" t="str">
        <f>IF('面談(高)'!AB36="","",'面談(高)'!AB36)</f>
        <v/>
      </c>
    </row>
    <row r="38" spans="2:29" ht="13.25" customHeight="1">
      <c r="B38" s="531" t="s">
        <v>169</v>
      </c>
      <c r="C38" s="531"/>
      <c r="D38" s="531"/>
      <c r="E38" s="531"/>
      <c r="F38" s="531"/>
      <c r="G38" s="531"/>
      <c r="I38" s="531" t="s">
        <v>169</v>
      </c>
      <c r="J38" s="531"/>
      <c r="K38" s="531"/>
      <c r="L38" s="531"/>
      <c r="M38" s="531"/>
      <c r="N38" s="531"/>
      <c r="P38" s="531" t="s">
        <v>169</v>
      </c>
      <c r="Q38" s="531"/>
      <c r="R38" s="531"/>
      <c r="S38" s="531"/>
      <c r="T38" s="531"/>
      <c r="U38" s="531"/>
      <c r="W38" s="531" t="s">
        <v>169</v>
      </c>
      <c r="X38" s="531"/>
      <c r="Y38" s="531"/>
      <c r="Z38" s="531"/>
      <c r="AA38" s="531"/>
      <c r="AB38" s="531"/>
    </row>
    <row r="39" spans="2:29" ht="114.5" customHeight="1">
      <c r="B39" s="51" t="str">
        <f>IF('面談(高)'!B39="","",'面談(高)'!B39)</f>
        <v/>
      </c>
      <c r="C39" s="52"/>
      <c r="D39" s="52"/>
      <c r="E39" s="52"/>
      <c r="F39" s="52"/>
      <c r="G39" s="53"/>
      <c r="I39" s="51" t="str">
        <f>IF('面談(高)'!I39="","",'面談(高)'!I39)</f>
        <v/>
      </c>
      <c r="J39" s="52"/>
      <c r="K39" s="52"/>
      <c r="L39" s="52"/>
      <c r="M39" s="52"/>
      <c r="N39" s="53"/>
      <c r="P39" s="51" t="str">
        <f>IF('面談(高)'!P39="","",'面談(高)'!P39)</f>
        <v/>
      </c>
      <c r="Q39" s="52"/>
      <c r="R39" s="52"/>
      <c r="S39" s="52"/>
      <c r="T39" s="52"/>
      <c r="U39" s="53"/>
      <c r="W39" s="51" t="str">
        <f>IF('面談(高)'!W39="","",'面談(高)'!W39)</f>
        <v/>
      </c>
      <c r="X39" s="52"/>
      <c r="Y39" s="52"/>
      <c r="Z39" s="52"/>
      <c r="AA39" s="52"/>
      <c r="AB39" s="53"/>
    </row>
    <row r="41" spans="2:29">
      <c r="B41" s="44" t="s">
        <v>206</v>
      </c>
      <c r="I41" s="44" t="s">
        <v>67</v>
      </c>
      <c r="P41" s="44" t="s">
        <v>207</v>
      </c>
      <c r="W41" s="44" t="s">
        <v>40</v>
      </c>
    </row>
    <row r="42" spans="2:29">
      <c r="B42" s="51" t="str">
        <f>IF('面談(高)'!B42="","",'面談(高)'!B42)</f>
        <v>　【　　　　】面談</v>
      </c>
      <c r="C42" s="52"/>
      <c r="D42" s="52"/>
      <c r="E42" s="52"/>
      <c r="F42" s="52"/>
      <c r="G42" s="53"/>
      <c r="I42" s="51" t="str">
        <f>IF('面談(高)'!I42="","",'面談(高)'!I42)</f>
        <v>　【　　　　】面談</v>
      </c>
      <c r="J42" s="52"/>
      <c r="K42" s="52"/>
      <c r="L42" s="52"/>
      <c r="M42" s="52"/>
      <c r="N42" s="53"/>
      <c r="P42" s="51" t="str">
        <f>IF('面談(高)'!P42="","",'面談(高)'!P42)</f>
        <v>　【　　　　】面談</v>
      </c>
      <c r="Q42" s="52"/>
      <c r="R42" s="52"/>
      <c r="S42" s="52"/>
      <c r="T42" s="52"/>
      <c r="U42" s="53"/>
      <c r="W42" s="51" t="str">
        <f>IF('面談(高)'!W42="","",'面談(高)'!W42)</f>
        <v>　【　　　　】面談</v>
      </c>
      <c r="X42" s="52"/>
      <c r="Y42" s="52"/>
      <c r="Z42" s="52"/>
      <c r="AA42" s="52"/>
      <c r="AB42" s="53"/>
    </row>
    <row r="43" spans="2:29">
      <c r="B43" s="47" t="s">
        <v>196</v>
      </c>
      <c r="C43" s="51" t="str">
        <f>IF('面談(高)'!C43="","",'面談(高)'!C43)</f>
        <v/>
      </c>
      <c r="D43" s="47" t="s">
        <v>195</v>
      </c>
      <c r="E43" s="51" t="str">
        <f>IF('面談(高)'!E43="","",'面談(高)'!E43)</f>
        <v/>
      </c>
      <c r="F43" s="47" t="s">
        <v>198</v>
      </c>
      <c r="G43" s="51" t="str">
        <f>IF('面談(高)'!G43="","",'面談(高)'!G43)</f>
        <v/>
      </c>
      <c r="I43" s="47" t="s">
        <v>196</v>
      </c>
      <c r="J43" s="51" t="str">
        <f>IF('面談(高)'!J43="","",'面談(高)'!J43)</f>
        <v/>
      </c>
      <c r="K43" s="47" t="s">
        <v>195</v>
      </c>
      <c r="L43" s="51" t="str">
        <f>IF('面談(高)'!L43="","",'面談(高)'!L43)</f>
        <v/>
      </c>
      <c r="M43" s="47" t="s">
        <v>198</v>
      </c>
      <c r="N43" s="51" t="str">
        <f>IF('面談(高)'!N43="","",'面談(高)'!N43)</f>
        <v/>
      </c>
      <c r="P43" s="47" t="s">
        <v>196</v>
      </c>
      <c r="Q43" s="51" t="str">
        <f>IF('面談(高)'!Q43="","",'面談(高)'!Q43)</f>
        <v/>
      </c>
      <c r="R43" s="47" t="s">
        <v>195</v>
      </c>
      <c r="S43" s="51" t="str">
        <f>IF('面談(高)'!S43="","",'面談(高)'!S43)</f>
        <v/>
      </c>
      <c r="T43" s="47" t="s">
        <v>198</v>
      </c>
      <c r="U43" s="51" t="str">
        <f>IF('面談(高)'!U43="","",'面談(高)'!U43)</f>
        <v/>
      </c>
      <c r="W43" s="47" t="s">
        <v>196</v>
      </c>
      <c r="X43" s="51" t="str">
        <f>IF('面談(高)'!X43="","",'面談(高)'!X43)</f>
        <v/>
      </c>
      <c r="Y43" s="47" t="s">
        <v>195</v>
      </c>
      <c r="Z43" s="51" t="str">
        <f>IF('面談(高)'!Z43="","",'面談(高)'!Z43)</f>
        <v/>
      </c>
      <c r="AA43" s="47" t="s">
        <v>198</v>
      </c>
      <c r="AB43" s="51" t="str">
        <f>IF('面談(高)'!AB43="","",'面談(高)'!AB43)</f>
        <v/>
      </c>
    </row>
    <row r="45" spans="2:29">
      <c r="B45" s="531" t="s">
        <v>169</v>
      </c>
      <c r="C45" s="531"/>
      <c r="D45" s="531"/>
      <c r="E45" s="531"/>
      <c r="F45" s="531"/>
      <c r="G45" s="531"/>
      <c r="I45" s="531" t="s">
        <v>169</v>
      </c>
      <c r="J45" s="531"/>
      <c r="K45" s="531"/>
      <c r="L45" s="531"/>
      <c r="M45" s="531"/>
      <c r="N45" s="531"/>
      <c r="P45" s="531" t="s">
        <v>169</v>
      </c>
      <c r="Q45" s="531"/>
      <c r="R45" s="531"/>
      <c r="S45" s="531"/>
      <c r="T45" s="531"/>
      <c r="U45" s="531"/>
      <c r="W45" s="531" t="s">
        <v>169</v>
      </c>
      <c r="X45" s="531"/>
      <c r="Y45" s="531"/>
      <c r="Z45" s="531"/>
      <c r="AA45" s="531"/>
      <c r="AB45" s="531"/>
    </row>
    <row r="46" spans="2:29" ht="113" customHeight="1">
      <c r="B46" s="51" t="str">
        <f>IF('面談(高)'!B46="","",'面談(高)'!B46)</f>
        <v/>
      </c>
      <c r="C46" s="52"/>
      <c r="D46" s="52"/>
      <c r="E46" s="52"/>
      <c r="F46" s="52"/>
      <c r="G46" s="53"/>
      <c r="I46" s="51" t="str">
        <f>IF('面談(高)'!I46="","",'面談(高)'!I46)</f>
        <v/>
      </c>
      <c r="J46" s="52"/>
      <c r="K46" s="52"/>
      <c r="L46" s="52"/>
      <c r="M46" s="52"/>
      <c r="N46" s="53"/>
      <c r="P46" s="51" t="str">
        <f>IF('面談(高)'!P46="","",'面談(高)'!P46)</f>
        <v/>
      </c>
      <c r="Q46" s="52"/>
      <c r="R46" s="52"/>
      <c r="S46" s="52"/>
      <c r="T46" s="52"/>
      <c r="U46" s="53"/>
      <c r="W46" s="51" t="str">
        <f>IF('面談(高)'!W46="","",'面談(高)'!W46)</f>
        <v/>
      </c>
      <c r="X46" s="52"/>
      <c r="Y46" s="52"/>
      <c r="Z46" s="52"/>
      <c r="AA46" s="52"/>
      <c r="AB46" s="53"/>
    </row>
  </sheetData>
  <mergeCells count="28">
    <mergeCell ref="A1:B1"/>
    <mergeCell ref="B3:AC3"/>
    <mergeCell ref="B8:G8"/>
    <mergeCell ref="I8:N8"/>
    <mergeCell ref="P8:U8"/>
    <mergeCell ref="W8:AB8"/>
    <mergeCell ref="B15:G15"/>
    <mergeCell ref="I15:N15"/>
    <mergeCell ref="P15:U15"/>
    <mergeCell ref="W15:AB15"/>
    <mergeCell ref="B18:AC18"/>
    <mergeCell ref="B23:G23"/>
    <mergeCell ref="I23:N23"/>
    <mergeCell ref="P23:U23"/>
    <mergeCell ref="W23:AB23"/>
    <mergeCell ref="B30:G30"/>
    <mergeCell ref="I30:N30"/>
    <mergeCell ref="P30:U30"/>
    <mergeCell ref="W30:AB30"/>
    <mergeCell ref="B45:G45"/>
    <mergeCell ref="I45:N45"/>
    <mergeCell ref="P45:U45"/>
    <mergeCell ref="W45:AB45"/>
    <mergeCell ref="B33:AC33"/>
    <mergeCell ref="B38:G38"/>
    <mergeCell ref="I38:N38"/>
    <mergeCell ref="P38:U38"/>
    <mergeCell ref="W38:AB38"/>
  </mergeCells>
  <phoneticPr fontId="8"/>
  <hyperlinks>
    <hyperlink ref="A1" location="メニュー!A1" display="メニューへ戻る" xr:uid="{00000000-0004-0000-2B00-000000000000}"/>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tabColor rgb="FFFFE9FF"/>
    <pageSetUpPr fitToPage="1"/>
  </sheetPr>
  <dimension ref="A1:E11"/>
  <sheetViews>
    <sheetView workbookViewId="0">
      <selection activeCell="D4" sqref="D4"/>
    </sheetView>
  </sheetViews>
  <sheetFormatPr defaultColWidth="9" defaultRowHeight="24" customHeight="1"/>
  <cols>
    <col min="1" max="1" width="4.58203125" style="303" customWidth="1"/>
    <col min="2" max="2" width="8.58203125" style="303" customWidth="1"/>
    <col min="3" max="3" width="12.58203125" style="303" customWidth="1"/>
    <col min="4" max="4" width="62.1640625" style="303" customWidth="1"/>
    <col min="5" max="16384" width="9" style="303"/>
  </cols>
  <sheetData>
    <row r="1" spans="1:5" ht="24" customHeight="1">
      <c r="A1" s="352" t="s">
        <v>83</v>
      </c>
      <c r="B1" s="301"/>
    </row>
    <row r="3" spans="1:5" ht="24" customHeight="1" thickBot="1">
      <c r="A3" s="273" t="s">
        <v>140</v>
      </c>
      <c r="B3" s="301"/>
      <c r="C3" s="301"/>
      <c r="D3" s="301"/>
      <c r="E3" s="420" t="s">
        <v>335</v>
      </c>
    </row>
    <row r="4" spans="1:5" ht="24" customHeight="1">
      <c r="B4" s="524" t="s">
        <v>69</v>
      </c>
      <c r="C4" s="336" t="s">
        <v>318</v>
      </c>
      <c r="D4" s="302"/>
      <c r="E4" s="420" t="s">
        <v>330</v>
      </c>
    </row>
    <row r="5" spans="1:5" ht="24" customHeight="1">
      <c r="B5" s="525"/>
      <c r="C5" s="337" t="s">
        <v>319</v>
      </c>
      <c r="D5" s="305"/>
      <c r="E5" s="420" t="s">
        <v>330</v>
      </c>
    </row>
    <row r="6" spans="1:5" ht="24" customHeight="1">
      <c r="B6" s="525"/>
      <c r="C6" s="304" t="s">
        <v>320</v>
      </c>
      <c r="D6" s="306"/>
      <c r="E6" s="420" t="s">
        <v>330</v>
      </c>
    </row>
    <row r="7" spans="1:5" ht="24" customHeight="1">
      <c r="B7" s="525"/>
      <c r="C7" s="307" t="s">
        <v>321</v>
      </c>
      <c r="D7" s="308"/>
      <c r="E7" s="420" t="s">
        <v>330</v>
      </c>
    </row>
    <row r="8" spans="1:5" ht="24" customHeight="1">
      <c r="B8" s="525"/>
      <c r="C8" s="309" t="s">
        <v>311</v>
      </c>
      <c r="D8" s="310"/>
      <c r="E8" s="420" t="s">
        <v>330</v>
      </c>
    </row>
    <row r="9" spans="1:5" ht="24" customHeight="1">
      <c r="B9" s="525"/>
      <c r="C9" s="309" t="s">
        <v>312</v>
      </c>
      <c r="D9" s="312"/>
      <c r="E9" s="420" t="s">
        <v>330</v>
      </c>
    </row>
    <row r="10" spans="1:5" ht="48.75" customHeight="1">
      <c r="B10" s="525"/>
      <c r="C10" s="311" t="s">
        <v>109</v>
      </c>
      <c r="D10" s="313"/>
      <c r="E10" s="420" t="s">
        <v>330</v>
      </c>
    </row>
    <row r="11" spans="1:5" ht="87.75" customHeight="1" thickBot="1">
      <c r="B11" s="522" t="s">
        <v>329</v>
      </c>
      <c r="C11" s="523"/>
      <c r="D11" s="294"/>
      <c r="E11" s="420" t="s">
        <v>330</v>
      </c>
    </row>
  </sheetData>
  <mergeCells count="2">
    <mergeCell ref="B11:C11"/>
    <mergeCell ref="B4:B10"/>
  </mergeCells>
  <phoneticPr fontId="8"/>
  <hyperlinks>
    <hyperlink ref="A1" location="メニュー!A1" display="メニューへ戻る" xr:uid="{00000000-0004-0000-0600-000000000000}"/>
  </hyperlinks>
  <pageMargins left="0.7" right="0.7" top="0.75" bottom="0.75" header="0.3" footer="0.3"/>
  <pageSetup paperSize="9" scale="87" orientation="portrait"/>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8">
    <tabColor rgb="FFDFECF7"/>
  </sheetPr>
  <dimension ref="A1:AI49"/>
  <sheetViews>
    <sheetView workbookViewId="0">
      <selection activeCell="C6" sqref="C6"/>
    </sheetView>
  </sheetViews>
  <sheetFormatPr defaultColWidth="9" defaultRowHeight="18"/>
  <cols>
    <col min="1" max="1" width="4.58203125" style="44" customWidth="1"/>
    <col min="2" max="16384" width="9" style="44"/>
  </cols>
  <sheetData>
    <row r="1" spans="1:35">
      <c r="A1" s="269" t="s">
        <v>66</v>
      </c>
      <c r="B1" s="358"/>
    </row>
    <row r="2" spans="1:35">
      <c r="A2" s="45"/>
      <c r="B2" s="45"/>
    </row>
    <row r="3" spans="1:35">
      <c r="A3" s="45"/>
      <c r="B3" s="529" t="s">
        <v>146</v>
      </c>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row>
    <row r="4" spans="1:35">
      <c r="A4" s="45"/>
    </row>
    <row r="5" spans="1:35">
      <c r="A5" s="45"/>
      <c r="B5" s="46" t="s">
        <v>41</v>
      </c>
      <c r="C5" s="48"/>
      <c r="D5" s="48"/>
      <c r="E5" s="48"/>
      <c r="F5" s="48"/>
      <c r="G5" s="50"/>
      <c r="I5" s="46" t="s">
        <v>71</v>
      </c>
      <c r="J5" s="48"/>
      <c r="K5" s="48"/>
      <c r="L5" s="48"/>
      <c r="M5" s="48"/>
      <c r="N5" s="50"/>
      <c r="P5" s="46" t="s">
        <v>18</v>
      </c>
      <c r="Q5" s="48"/>
      <c r="R5" s="48"/>
      <c r="S5" s="48"/>
      <c r="T5" s="48"/>
      <c r="U5" s="50"/>
      <c r="W5" s="46" t="s">
        <v>199</v>
      </c>
      <c r="X5" s="48"/>
      <c r="Y5" s="48"/>
      <c r="Z5" s="48"/>
      <c r="AA5" s="48"/>
      <c r="AB5" s="50"/>
      <c r="AD5" s="46" t="s">
        <v>199</v>
      </c>
      <c r="AE5" s="48"/>
      <c r="AF5" s="48"/>
      <c r="AG5" s="48"/>
      <c r="AH5" s="48"/>
      <c r="AI5" s="50"/>
    </row>
    <row r="6" spans="1:35">
      <c r="A6" s="45"/>
      <c r="B6" s="47" t="s">
        <v>196</v>
      </c>
      <c r="C6" s="249"/>
      <c r="D6" s="47" t="s">
        <v>195</v>
      </c>
      <c r="E6" s="250"/>
      <c r="F6" s="47" t="s">
        <v>198</v>
      </c>
      <c r="G6" s="249"/>
      <c r="I6" s="47" t="s">
        <v>196</v>
      </c>
      <c r="J6" s="249"/>
      <c r="K6" s="47" t="s">
        <v>195</v>
      </c>
      <c r="L6" s="249"/>
      <c r="M6" s="47" t="s">
        <v>198</v>
      </c>
      <c r="N6" s="249"/>
      <c r="P6" s="47" t="s">
        <v>196</v>
      </c>
      <c r="Q6" s="249"/>
      <c r="R6" s="47" t="s">
        <v>195</v>
      </c>
      <c r="S6" s="249"/>
      <c r="T6" s="47" t="s">
        <v>198</v>
      </c>
      <c r="U6" s="249"/>
      <c r="W6" s="47" t="s">
        <v>196</v>
      </c>
      <c r="X6" s="249"/>
      <c r="Y6" s="47" t="s">
        <v>195</v>
      </c>
      <c r="Z6" s="249"/>
      <c r="AA6" s="47" t="s">
        <v>198</v>
      </c>
      <c r="AB6" s="249"/>
      <c r="AD6" s="47" t="s">
        <v>196</v>
      </c>
      <c r="AE6" s="249"/>
      <c r="AF6" s="47" t="s">
        <v>195</v>
      </c>
      <c r="AG6" s="249"/>
      <c r="AH6" s="47" t="s">
        <v>198</v>
      </c>
      <c r="AI6" s="249"/>
    </row>
    <row r="7" spans="1:35">
      <c r="A7" s="45"/>
    </row>
    <row r="8" spans="1:35">
      <c r="A8" s="45"/>
      <c r="B8" s="531" t="s">
        <v>169</v>
      </c>
      <c r="C8" s="531"/>
      <c r="D8" s="531"/>
      <c r="E8" s="531"/>
      <c r="F8" s="531"/>
      <c r="G8" s="531"/>
      <c r="I8" s="531" t="s">
        <v>169</v>
      </c>
      <c r="J8" s="531"/>
      <c r="K8" s="531"/>
      <c r="L8" s="531"/>
      <c r="M8" s="531"/>
      <c r="N8" s="531"/>
      <c r="P8" s="531" t="s">
        <v>169</v>
      </c>
      <c r="Q8" s="531"/>
      <c r="R8" s="531"/>
      <c r="S8" s="531"/>
      <c r="T8" s="531"/>
      <c r="U8" s="531"/>
      <c r="W8" s="531" t="s">
        <v>169</v>
      </c>
      <c r="X8" s="531"/>
      <c r="Y8" s="531"/>
      <c r="Z8" s="531"/>
      <c r="AA8" s="531"/>
      <c r="AB8" s="531"/>
      <c r="AD8" s="531" t="s">
        <v>169</v>
      </c>
      <c r="AE8" s="531"/>
      <c r="AF8" s="531"/>
      <c r="AG8" s="531"/>
      <c r="AH8" s="531"/>
      <c r="AI8" s="531"/>
    </row>
    <row r="9" spans="1:35" ht="113" customHeight="1">
      <c r="A9" s="45"/>
      <c r="B9" s="526"/>
      <c r="C9" s="527"/>
      <c r="D9" s="527"/>
      <c r="E9" s="527"/>
      <c r="F9" s="527"/>
      <c r="G9" s="528"/>
      <c r="I9" s="526"/>
      <c r="J9" s="527"/>
      <c r="K9" s="527"/>
      <c r="L9" s="527"/>
      <c r="M9" s="527"/>
      <c r="N9" s="528"/>
      <c r="P9" s="526"/>
      <c r="Q9" s="527"/>
      <c r="R9" s="527"/>
      <c r="S9" s="527"/>
      <c r="T9" s="527"/>
      <c r="U9" s="528"/>
      <c r="W9" s="526"/>
      <c r="X9" s="527"/>
      <c r="Y9" s="527"/>
      <c r="Z9" s="527"/>
      <c r="AA9" s="527"/>
      <c r="AB9" s="528"/>
      <c r="AD9" s="526"/>
      <c r="AE9" s="527"/>
      <c r="AF9" s="527"/>
      <c r="AG9" s="527"/>
      <c r="AH9" s="527"/>
      <c r="AI9" s="528"/>
    </row>
    <row r="10" spans="1:35">
      <c r="A10" s="45"/>
    </row>
    <row r="11" spans="1:35">
      <c r="A11" s="45"/>
      <c r="B11" s="529" t="s">
        <v>135</v>
      </c>
      <c r="C11" s="529"/>
      <c r="D11" s="529"/>
      <c r="E11" s="529"/>
      <c r="F11" s="529"/>
      <c r="G11" s="529"/>
      <c r="H11" s="529"/>
      <c r="I11" s="529"/>
      <c r="J11" s="529"/>
      <c r="K11" s="529"/>
      <c r="L11" s="529"/>
      <c r="M11" s="529"/>
      <c r="N11" s="529"/>
      <c r="O11" s="529"/>
      <c r="P11" s="529"/>
      <c r="Q11" s="529"/>
      <c r="R11" s="529"/>
      <c r="S11" s="529"/>
      <c r="T11" s="529"/>
      <c r="U11" s="529"/>
      <c r="V11" s="529"/>
      <c r="W11" s="529"/>
      <c r="X11" s="529"/>
      <c r="Y11" s="529"/>
      <c r="Z11" s="529"/>
      <c r="AA11" s="529"/>
      <c r="AB11" s="529"/>
      <c r="AC11" s="529"/>
      <c r="AD11" s="529"/>
      <c r="AE11" s="529"/>
      <c r="AF11" s="529"/>
      <c r="AG11" s="529"/>
      <c r="AH11" s="529"/>
      <c r="AI11" s="529"/>
    </row>
    <row r="12" spans="1:35">
      <c r="A12" s="45"/>
    </row>
    <row r="13" spans="1:35">
      <c r="A13" s="45"/>
      <c r="B13" s="46" t="s">
        <v>41</v>
      </c>
      <c r="C13" s="48"/>
      <c r="D13" s="48"/>
      <c r="E13" s="48"/>
      <c r="F13" s="48"/>
      <c r="G13" s="50"/>
      <c r="I13" s="46" t="s">
        <v>71</v>
      </c>
      <c r="J13" s="48"/>
      <c r="K13" s="48"/>
      <c r="L13" s="48"/>
      <c r="M13" s="48"/>
      <c r="N13" s="50"/>
      <c r="P13" s="46" t="s">
        <v>18</v>
      </c>
      <c r="Q13" s="48"/>
      <c r="R13" s="48"/>
      <c r="S13" s="48"/>
      <c r="T13" s="48"/>
      <c r="U13" s="50"/>
      <c r="W13" s="46" t="s">
        <v>199</v>
      </c>
      <c r="X13" s="48"/>
      <c r="Y13" s="48"/>
      <c r="Z13" s="48"/>
      <c r="AA13" s="48"/>
      <c r="AB13" s="50"/>
      <c r="AD13" s="46" t="s">
        <v>199</v>
      </c>
      <c r="AE13" s="48"/>
      <c r="AF13" s="48"/>
      <c r="AG13" s="48"/>
      <c r="AH13" s="48"/>
      <c r="AI13" s="50"/>
    </row>
    <row r="14" spans="1:35">
      <c r="A14" s="45"/>
      <c r="B14" s="47" t="s">
        <v>196</v>
      </c>
      <c r="C14" s="249"/>
      <c r="D14" s="47" t="s">
        <v>195</v>
      </c>
      <c r="E14" s="249"/>
      <c r="F14" s="47" t="s">
        <v>198</v>
      </c>
      <c r="G14" s="249"/>
      <c r="I14" s="47" t="s">
        <v>196</v>
      </c>
      <c r="J14" s="249"/>
      <c r="K14" s="47" t="s">
        <v>195</v>
      </c>
      <c r="L14" s="249"/>
      <c r="M14" s="47" t="s">
        <v>198</v>
      </c>
      <c r="N14" s="249"/>
      <c r="P14" s="47" t="s">
        <v>196</v>
      </c>
      <c r="Q14" s="249"/>
      <c r="R14" s="47" t="s">
        <v>195</v>
      </c>
      <c r="S14" s="249"/>
      <c r="T14" s="47" t="s">
        <v>198</v>
      </c>
      <c r="U14" s="249"/>
      <c r="W14" s="47" t="s">
        <v>196</v>
      </c>
      <c r="X14" s="249"/>
      <c r="Y14" s="47" t="s">
        <v>195</v>
      </c>
      <c r="Z14" s="249"/>
      <c r="AA14" s="47" t="s">
        <v>198</v>
      </c>
      <c r="AB14" s="249"/>
      <c r="AD14" s="47" t="s">
        <v>196</v>
      </c>
      <c r="AE14" s="249"/>
      <c r="AF14" s="47" t="s">
        <v>195</v>
      </c>
      <c r="AG14" s="249"/>
      <c r="AH14" s="47" t="s">
        <v>198</v>
      </c>
      <c r="AI14" s="249"/>
    </row>
    <row r="15" spans="1:35">
      <c r="A15" s="45"/>
    </row>
    <row r="16" spans="1:35">
      <c r="A16" s="45"/>
      <c r="B16" s="531" t="s">
        <v>169</v>
      </c>
      <c r="C16" s="531"/>
      <c r="D16" s="531"/>
      <c r="E16" s="531"/>
      <c r="F16" s="531"/>
      <c r="G16" s="531"/>
      <c r="I16" s="531" t="s">
        <v>169</v>
      </c>
      <c r="J16" s="531"/>
      <c r="K16" s="531"/>
      <c r="L16" s="531"/>
      <c r="M16" s="531"/>
      <c r="N16" s="531"/>
      <c r="P16" s="531" t="s">
        <v>169</v>
      </c>
      <c r="Q16" s="531"/>
      <c r="R16" s="531"/>
      <c r="S16" s="531"/>
      <c r="T16" s="531"/>
      <c r="U16" s="531"/>
      <c r="W16" s="531" t="s">
        <v>169</v>
      </c>
      <c r="X16" s="531"/>
      <c r="Y16" s="531"/>
      <c r="Z16" s="531"/>
      <c r="AA16" s="531"/>
      <c r="AB16" s="531"/>
      <c r="AD16" s="531" t="s">
        <v>169</v>
      </c>
      <c r="AE16" s="531"/>
      <c r="AF16" s="531"/>
      <c r="AG16" s="531"/>
      <c r="AH16" s="531"/>
      <c r="AI16" s="531"/>
    </row>
    <row r="17" spans="1:35" ht="113" customHeight="1">
      <c r="A17" s="45"/>
      <c r="B17" s="526"/>
      <c r="C17" s="527"/>
      <c r="D17" s="527"/>
      <c r="E17" s="527"/>
      <c r="F17" s="527"/>
      <c r="G17" s="528"/>
      <c r="I17" s="526"/>
      <c r="J17" s="527"/>
      <c r="K17" s="527"/>
      <c r="L17" s="527"/>
      <c r="M17" s="527"/>
      <c r="N17" s="528"/>
      <c r="P17" s="526"/>
      <c r="Q17" s="527"/>
      <c r="R17" s="527"/>
      <c r="S17" s="527"/>
      <c r="T17" s="527"/>
      <c r="U17" s="528"/>
      <c r="W17" s="526"/>
      <c r="X17" s="527"/>
      <c r="Y17" s="527"/>
      <c r="Z17" s="527"/>
      <c r="AA17" s="527"/>
      <c r="AB17" s="528"/>
      <c r="AD17" s="526"/>
      <c r="AE17" s="527"/>
      <c r="AF17" s="527"/>
      <c r="AG17" s="527"/>
      <c r="AH17" s="527"/>
      <c r="AI17" s="528"/>
    </row>
    <row r="18" spans="1:35">
      <c r="A18" s="45"/>
    </row>
    <row r="19" spans="1:35">
      <c r="A19" s="45"/>
      <c r="B19" s="529" t="s">
        <v>200</v>
      </c>
      <c r="C19" s="529"/>
      <c r="D19" s="529"/>
      <c r="E19" s="529"/>
      <c r="F19" s="529"/>
      <c r="G19" s="529"/>
      <c r="H19" s="529"/>
      <c r="I19" s="529"/>
      <c r="J19" s="529"/>
      <c r="K19" s="529"/>
      <c r="L19" s="529"/>
      <c r="M19" s="529"/>
      <c r="N19" s="529"/>
      <c r="O19" s="529"/>
      <c r="P19" s="529"/>
      <c r="Q19" s="529"/>
      <c r="R19" s="529"/>
      <c r="S19" s="529"/>
      <c r="T19" s="529"/>
      <c r="U19" s="529"/>
      <c r="V19" s="529"/>
      <c r="W19" s="529"/>
      <c r="X19" s="529"/>
      <c r="Y19" s="529"/>
      <c r="Z19" s="529"/>
      <c r="AA19" s="529"/>
      <c r="AB19" s="529"/>
      <c r="AC19" s="529"/>
      <c r="AD19" s="529"/>
      <c r="AE19" s="529"/>
      <c r="AF19" s="529"/>
      <c r="AG19" s="529"/>
      <c r="AH19" s="529"/>
      <c r="AI19" s="529"/>
    </row>
    <row r="20" spans="1:35">
      <c r="A20" s="45"/>
    </row>
    <row r="21" spans="1:35">
      <c r="A21" s="45"/>
      <c r="B21" s="46" t="s">
        <v>41</v>
      </c>
      <c r="C21" s="48"/>
      <c r="D21" s="48"/>
      <c r="E21" s="48"/>
      <c r="F21" s="48"/>
      <c r="G21" s="50"/>
      <c r="I21" s="46" t="s">
        <v>71</v>
      </c>
      <c r="J21" s="48"/>
      <c r="K21" s="48"/>
      <c r="L21" s="48"/>
      <c r="M21" s="48"/>
      <c r="N21" s="50"/>
      <c r="P21" s="46" t="s">
        <v>18</v>
      </c>
      <c r="Q21" s="48"/>
      <c r="R21" s="48"/>
      <c r="S21" s="48"/>
      <c r="T21" s="48"/>
      <c r="U21" s="50"/>
      <c r="W21" s="46" t="s">
        <v>199</v>
      </c>
      <c r="X21" s="48"/>
      <c r="Y21" s="48"/>
      <c r="Z21" s="48"/>
      <c r="AA21" s="48"/>
      <c r="AB21" s="50"/>
      <c r="AD21" s="46" t="s">
        <v>199</v>
      </c>
      <c r="AE21" s="48"/>
      <c r="AF21" s="48"/>
      <c r="AG21" s="48"/>
      <c r="AH21" s="48"/>
      <c r="AI21" s="50"/>
    </row>
    <row r="22" spans="1:35">
      <c r="A22" s="45"/>
      <c r="B22" s="47" t="s">
        <v>196</v>
      </c>
      <c r="C22" s="249"/>
      <c r="D22" s="47" t="s">
        <v>195</v>
      </c>
      <c r="E22" s="249"/>
      <c r="F22" s="47" t="s">
        <v>198</v>
      </c>
      <c r="G22" s="249"/>
      <c r="I22" s="47" t="s">
        <v>196</v>
      </c>
      <c r="J22" s="249"/>
      <c r="K22" s="47" t="s">
        <v>195</v>
      </c>
      <c r="L22" s="249"/>
      <c r="M22" s="47" t="s">
        <v>198</v>
      </c>
      <c r="N22" s="249"/>
      <c r="P22" s="47" t="s">
        <v>196</v>
      </c>
      <c r="Q22" s="249"/>
      <c r="R22" s="47" t="s">
        <v>195</v>
      </c>
      <c r="S22" s="249"/>
      <c r="T22" s="47" t="s">
        <v>198</v>
      </c>
      <c r="U22" s="249"/>
      <c r="W22" s="47" t="s">
        <v>196</v>
      </c>
      <c r="X22" s="249"/>
      <c r="Y22" s="47" t="s">
        <v>195</v>
      </c>
      <c r="Z22" s="249"/>
      <c r="AA22" s="47" t="s">
        <v>198</v>
      </c>
      <c r="AB22" s="249"/>
      <c r="AD22" s="47" t="s">
        <v>196</v>
      </c>
      <c r="AE22" s="249"/>
      <c r="AF22" s="47" t="s">
        <v>195</v>
      </c>
      <c r="AG22" s="249"/>
      <c r="AH22" s="47" t="s">
        <v>198</v>
      </c>
      <c r="AI22" s="249"/>
    </row>
    <row r="23" spans="1:35">
      <c r="A23" s="45"/>
    </row>
    <row r="24" spans="1:35">
      <c r="A24" s="45"/>
      <c r="B24" s="531" t="s">
        <v>169</v>
      </c>
      <c r="C24" s="531"/>
      <c r="D24" s="531"/>
      <c r="E24" s="531"/>
      <c r="F24" s="531"/>
      <c r="G24" s="531"/>
      <c r="I24" s="531" t="s">
        <v>169</v>
      </c>
      <c r="J24" s="531"/>
      <c r="K24" s="531"/>
      <c r="L24" s="531"/>
      <c r="M24" s="531"/>
      <c r="N24" s="531"/>
      <c r="P24" s="531" t="s">
        <v>169</v>
      </c>
      <c r="Q24" s="531"/>
      <c r="R24" s="531"/>
      <c r="S24" s="531"/>
      <c r="T24" s="531"/>
      <c r="U24" s="531"/>
      <c r="W24" s="531" t="s">
        <v>169</v>
      </c>
      <c r="X24" s="531"/>
      <c r="Y24" s="531"/>
      <c r="Z24" s="531"/>
      <c r="AA24" s="531"/>
      <c r="AB24" s="531"/>
      <c r="AD24" s="531" t="s">
        <v>169</v>
      </c>
      <c r="AE24" s="531"/>
      <c r="AF24" s="531"/>
      <c r="AG24" s="531"/>
      <c r="AH24" s="531"/>
      <c r="AI24" s="531"/>
    </row>
    <row r="25" spans="1:35" ht="113" customHeight="1">
      <c r="A25" s="45"/>
      <c r="B25" s="526"/>
      <c r="C25" s="527"/>
      <c r="D25" s="527"/>
      <c r="E25" s="527"/>
      <c r="F25" s="527"/>
      <c r="G25" s="528"/>
      <c r="I25" s="526"/>
      <c r="J25" s="527"/>
      <c r="K25" s="527"/>
      <c r="L25" s="527"/>
      <c r="M25" s="527"/>
      <c r="N25" s="528"/>
      <c r="P25" s="526"/>
      <c r="Q25" s="527"/>
      <c r="R25" s="527"/>
      <c r="S25" s="527"/>
      <c r="T25" s="527"/>
      <c r="U25" s="528"/>
      <c r="W25" s="526"/>
      <c r="X25" s="527"/>
      <c r="Y25" s="527"/>
      <c r="Z25" s="527"/>
      <c r="AA25" s="527"/>
      <c r="AB25" s="528"/>
      <c r="AD25" s="526"/>
      <c r="AE25" s="527"/>
      <c r="AF25" s="527"/>
      <c r="AG25" s="527"/>
      <c r="AH25" s="527"/>
      <c r="AI25" s="528"/>
    </row>
    <row r="26" spans="1:35">
      <c r="A26" s="45"/>
    </row>
    <row r="27" spans="1:35">
      <c r="A27" s="45"/>
      <c r="B27" s="529" t="s">
        <v>122</v>
      </c>
      <c r="C27" s="529"/>
      <c r="D27" s="529"/>
      <c r="E27" s="529"/>
      <c r="F27" s="529"/>
      <c r="G27" s="529"/>
      <c r="H27" s="529"/>
      <c r="I27" s="529"/>
      <c r="J27" s="529"/>
      <c r="K27" s="529"/>
      <c r="L27" s="529"/>
      <c r="M27" s="529"/>
      <c r="N27" s="529"/>
      <c r="O27" s="529"/>
      <c r="P27" s="529"/>
      <c r="Q27" s="529"/>
      <c r="R27" s="529"/>
      <c r="S27" s="529"/>
      <c r="T27" s="529"/>
      <c r="U27" s="529"/>
      <c r="V27" s="529"/>
      <c r="W27" s="529"/>
      <c r="X27" s="529"/>
      <c r="Y27" s="529"/>
      <c r="Z27" s="529"/>
      <c r="AA27" s="529"/>
      <c r="AB27" s="529"/>
      <c r="AC27" s="529"/>
      <c r="AD27" s="529"/>
      <c r="AE27" s="529"/>
      <c r="AF27" s="529"/>
      <c r="AG27" s="529"/>
      <c r="AH27" s="529"/>
      <c r="AI27" s="529"/>
    </row>
    <row r="28" spans="1:35">
      <c r="A28" s="45"/>
    </row>
    <row r="29" spans="1:35">
      <c r="A29" s="45"/>
      <c r="B29" s="46" t="s">
        <v>41</v>
      </c>
      <c r="C29" s="48"/>
      <c r="D29" s="48"/>
      <c r="E29" s="48"/>
      <c r="F29" s="48"/>
      <c r="G29" s="50"/>
      <c r="I29" s="46" t="s">
        <v>71</v>
      </c>
      <c r="J29" s="48"/>
      <c r="K29" s="48"/>
      <c r="L29" s="48"/>
      <c r="M29" s="48"/>
      <c r="N29" s="50"/>
      <c r="P29" s="46" t="s">
        <v>18</v>
      </c>
      <c r="Q29" s="48"/>
      <c r="R29" s="48"/>
      <c r="S29" s="48"/>
      <c r="T29" s="48"/>
      <c r="U29" s="50"/>
      <c r="W29" s="46" t="s">
        <v>199</v>
      </c>
      <c r="X29" s="48"/>
      <c r="Y29" s="48"/>
      <c r="Z29" s="48"/>
      <c r="AA29" s="48"/>
      <c r="AB29" s="50"/>
      <c r="AD29" s="46" t="s">
        <v>199</v>
      </c>
      <c r="AE29" s="48"/>
      <c r="AF29" s="48"/>
      <c r="AG29" s="48"/>
      <c r="AH29" s="48"/>
      <c r="AI29" s="50"/>
    </row>
    <row r="30" spans="1:35">
      <c r="A30" s="45"/>
      <c r="B30" s="47" t="s">
        <v>196</v>
      </c>
      <c r="C30" s="249"/>
      <c r="D30" s="47" t="s">
        <v>195</v>
      </c>
      <c r="E30" s="249"/>
      <c r="F30" s="47" t="s">
        <v>198</v>
      </c>
      <c r="G30" s="249"/>
      <c r="I30" s="47" t="s">
        <v>196</v>
      </c>
      <c r="J30" s="249"/>
      <c r="K30" s="47" t="s">
        <v>195</v>
      </c>
      <c r="L30" s="249"/>
      <c r="M30" s="47" t="s">
        <v>198</v>
      </c>
      <c r="N30" s="249"/>
      <c r="P30" s="47" t="s">
        <v>196</v>
      </c>
      <c r="Q30" s="249"/>
      <c r="R30" s="47" t="s">
        <v>195</v>
      </c>
      <c r="S30" s="249"/>
      <c r="T30" s="47" t="s">
        <v>198</v>
      </c>
      <c r="U30" s="249"/>
      <c r="W30" s="47" t="s">
        <v>196</v>
      </c>
      <c r="X30" s="249"/>
      <c r="Y30" s="47" t="s">
        <v>195</v>
      </c>
      <c r="Z30" s="249"/>
      <c r="AA30" s="47" t="s">
        <v>198</v>
      </c>
      <c r="AB30" s="249"/>
      <c r="AD30" s="47" t="s">
        <v>196</v>
      </c>
      <c r="AE30" s="249"/>
      <c r="AF30" s="47" t="s">
        <v>195</v>
      </c>
      <c r="AG30" s="249"/>
      <c r="AH30" s="47" t="s">
        <v>198</v>
      </c>
      <c r="AI30" s="249"/>
    </row>
    <row r="31" spans="1:35">
      <c r="A31" s="45"/>
    </row>
    <row r="32" spans="1:35">
      <c r="A32" s="45"/>
      <c r="B32" s="531" t="s">
        <v>169</v>
      </c>
      <c r="C32" s="531"/>
      <c r="D32" s="531"/>
      <c r="E32" s="531"/>
      <c r="F32" s="531"/>
      <c r="G32" s="531"/>
      <c r="I32" s="531" t="s">
        <v>169</v>
      </c>
      <c r="J32" s="531"/>
      <c r="K32" s="531"/>
      <c r="L32" s="531"/>
      <c r="M32" s="531"/>
      <c r="N32" s="531"/>
      <c r="P32" s="531" t="s">
        <v>169</v>
      </c>
      <c r="Q32" s="531"/>
      <c r="R32" s="531"/>
      <c r="S32" s="531"/>
      <c r="T32" s="531"/>
      <c r="U32" s="531"/>
      <c r="W32" s="531" t="s">
        <v>169</v>
      </c>
      <c r="X32" s="531"/>
      <c r="Y32" s="531"/>
      <c r="Z32" s="531"/>
      <c r="AA32" s="531"/>
      <c r="AB32" s="531"/>
      <c r="AD32" s="531" t="s">
        <v>169</v>
      </c>
      <c r="AE32" s="531"/>
      <c r="AF32" s="531"/>
      <c r="AG32" s="531"/>
      <c r="AH32" s="531"/>
      <c r="AI32" s="531"/>
    </row>
    <row r="33" spans="2:35" ht="114.5" customHeight="1">
      <c r="B33" s="526"/>
      <c r="C33" s="527"/>
      <c r="D33" s="527"/>
      <c r="E33" s="527"/>
      <c r="F33" s="527"/>
      <c r="G33" s="528"/>
      <c r="I33" s="526"/>
      <c r="J33" s="527"/>
      <c r="K33" s="527"/>
      <c r="L33" s="527"/>
      <c r="M33" s="527"/>
      <c r="N33" s="528"/>
      <c r="P33" s="526"/>
      <c r="Q33" s="527"/>
      <c r="R33" s="527"/>
      <c r="S33" s="527"/>
      <c r="T33" s="527"/>
      <c r="U33" s="528"/>
      <c r="W33" s="526"/>
      <c r="X33" s="527"/>
      <c r="Y33" s="527"/>
      <c r="Z33" s="527"/>
      <c r="AA33" s="527"/>
      <c r="AB33" s="528"/>
      <c r="AD33" s="526"/>
      <c r="AE33" s="527"/>
      <c r="AF33" s="527"/>
      <c r="AG33" s="527"/>
      <c r="AH33" s="527"/>
      <c r="AI33" s="528"/>
    </row>
    <row r="35" spans="2:35">
      <c r="B35" s="529" t="s">
        <v>201</v>
      </c>
      <c r="C35" s="529"/>
      <c r="D35" s="529"/>
      <c r="E35" s="529"/>
      <c r="F35" s="529"/>
      <c r="G35" s="529"/>
      <c r="H35" s="529"/>
      <c r="I35" s="529"/>
      <c r="J35" s="529"/>
      <c r="K35" s="529"/>
      <c r="L35" s="529"/>
      <c r="M35" s="529"/>
      <c r="N35" s="529"/>
      <c r="O35" s="529"/>
      <c r="P35" s="529"/>
      <c r="Q35" s="529"/>
      <c r="R35" s="529"/>
      <c r="S35" s="529"/>
      <c r="T35" s="529"/>
      <c r="U35" s="529"/>
      <c r="V35" s="529"/>
      <c r="W35" s="529"/>
      <c r="X35" s="529"/>
      <c r="Y35" s="529"/>
      <c r="Z35" s="529"/>
      <c r="AA35" s="529"/>
      <c r="AB35" s="529"/>
      <c r="AC35" s="529"/>
      <c r="AD35" s="529"/>
      <c r="AE35" s="529"/>
      <c r="AF35" s="529"/>
      <c r="AG35" s="529"/>
      <c r="AH35" s="529"/>
      <c r="AI35" s="529"/>
    </row>
    <row r="37" spans="2:35">
      <c r="B37" s="46" t="s">
        <v>41</v>
      </c>
      <c r="C37" s="48"/>
      <c r="D37" s="48"/>
      <c r="E37" s="48"/>
      <c r="F37" s="48"/>
      <c r="G37" s="50"/>
      <c r="I37" s="46" t="s">
        <v>71</v>
      </c>
      <c r="J37" s="48"/>
      <c r="K37" s="48"/>
      <c r="L37" s="48"/>
      <c r="M37" s="48"/>
      <c r="N37" s="50"/>
      <c r="P37" s="46" t="s">
        <v>18</v>
      </c>
      <c r="Q37" s="48"/>
      <c r="R37" s="48"/>
      <c r="S37" s="48"/>
      <c r="T37" s="48"/>
      <c r="U37" s="50"/>
      <c r="W37" s="46" t="s">
        <v>199</v>
      </c>
      <c r="X37" s="48"/>
      <c r="Y37" s="48"/>
      <c r="Z37" s="48"/>
      <c r="AA37" s="48"/>
      <c r="AB37" s="50"/>
      <c r="AD37" s="46" t="s">
        <v>199</v>
      </c>
      <c r="AE37" s="48"/>
      <c r="AF37" s="48"/>
      <c r="AG37" s="48"/>
      <c r="AH37" s="48"/>
      <c r="AI37" s="50"/>
    </row>
    <row r="38" spans="2:35">
      <c r="B38" s="47" t="s">
        <v>196</v>
      </c>
      <c r="C38" s="249"/>
      <c r="D38" s="47" t="s">
        <v>195</v>
      </c>
      <c r="E38" s="249"/>
      <c r="F38" s="47" t="s">
        <v>198</v>
      </c>
      <c r="G38" s="249"/>
      <c r="I38" s="47" t="s">
        <v>196</v>
      </c>
      <c r="J38" s="249"/>
      <c r="K38" s="47" t="s">
        <v>195</v>
      </c>
      <c r="L38" s="249"/>
      <c r="M38" s="47" t="s">
        <v>198</v>
      </c>
      <c r="N38" s="249"/>
      <c r="P38" s="47" t="s">
        <v>196</v>
      </c>
      <c r="Q38" s="249"/>
      <c r="R38" s="47" t="s">
        <v>195</v>
      </c>
      <c r="S38" s="249"/>
      <c r="T38" s="47" t="s">
        <v>198</v>
      </c>
      <c r="U38" s="249"/>
      <c r="W38" s="47" t="s">
        <v>196</v>
      </c>
      <c r="X38" s="249"/>
      <c r="Y38" s="47" t="s">
        <v>195</v>
      </c>
      <c r="Z38" s="249"/>
      <c r="AA38" s="47" t="s">
        <v>198</v>
      </c>
      <c r="AB38" s="249"/>
      <c r="AD38" s="47" t="s">
        <v>196</v>
      </c>
      <c r="AE38" s="249"/>
      <c r="AF38" s="251" t="s">
        <v>195</v>
      </c>
      <c r="AG38" s="249"/>
      <c r="AH38" s="47" t="s">
        <v>198</v>
      </c>
      <c r="AI38" s="249"/>
    </row>
    <row r="40" spans="2:35">
      <c r="B40" s="531" t="s">
        <v>169</v>
      </c>
      <c r="C40" s="531"/>
      <c r="D40" s="531"/>
      <c r="E40" s="531"/>
      <c r="F40" s="531"/>
      <c r="G40" s="531"/>
      <c r="I40" s="531" t="s">
        <v>169</v>
      </c>
      <c r="J40" s="531"/>
      <c r="K40" s="531"/>
      <c r="L40" s="531"/>
      <c r="M40" s="531"/>
      <c r="N40" s="531"/>
      <c r="P40" s="531" t="s">
        <v>169</v>
      </c>
      <c r="Q40" s="531"/>
      <c r="R40" s="531"/>
      <c r="S40" s="531"/>
      <c r="T40" s="531"/>
      <c r="U40" s="531"/>
      <c r="W40" s="531" t="s">
        <v>169</v>
      </c>
      <c r="X40" s="531"/>
      <c r="Y40" s="531"/>
      <c r="Z40" s="531"/>
      <c r="AA40" s="531"/>
      <c r="AB40" s="531"/>
      <c r="AD40" s="531" t="s">
        <v>169</v>
      </c>
      <c r="AE40" s="531"/>
      <c r="AF40" s="531"/>
      <c r="AG40" s="531"/>
      <c r="AH40" s="531"/>
      <c r="AI40" s="531"/>
    </row>
    <row r="41" spans="2:35" ht="113.25" customHeight="1">
      <c r="B41" s="526"/>
      <c r="C41" s="527"/>
      <c r="D41" s="527"/>
      <c r="E41" s="527"/>
      <c r="F41" s="527"/>
      <c r="G41" s="528"/>
      <c r="I41" s="526"/>
      <c r="J41" s="527"/>
      <c r="K41" s="527"/>
      <c r="L41" s="527"/>
      <c r="M41" s="527"/>
      <c r="N41" s="528"/>
      <c r="P41" s="526"/>
      <c r="Q41" s="527"/>
      <c r="R41" s="527"/>
      <c r="S41" s="527"/>
      <c r="T41" s="527"/>
      <c r="U41" s="528"/>
      <c r="W41" s="526"/>
      <c r="X41" s="527"/>
      <c r="Y41" s="527"/>
      <c r="Z41" s="527"/>
      <c r="AA41" s="527"/>
      <c r="AB41" s="528"/>
      <c r="AD41" s="526"/>
      <c r="AE41" s="527"/>
      <c r="AF41" s="527"/>
      <c r="AG41" s="527"/>
      <c r="AH41" s="527"/>
      <c r="AI41" s="528"/>
    </row>
    <row r="43" spans="2:35">
      <c r="B43" s="529" t="s">
        <v>136</v>
      </c>
      <c r="C43" s="529"/>
      <c r="D43" s="529"/>
      <c r="E43" s="529"/>
      <c r="F43" s="529"/>
      <c r="G43" s="529"/>
      <c r="H43" s="529"/>
      <c r="I43" s="529"/>
      <c r="J43" s="529"/>
      <c r="K43" s="529"/>
      <c r="L43" s="529"/>
      <c r="M43" s="529"/>
      <c r="N43" s="529"/>
      <c r="O43" s="529"/>
      <c r="P43" s="529"/>
      <c r="Q43" s="529"/>
      <c r="R43" s="529"/>
      <c r="S43" s="529"/>
      <c r="T43" s="529"/>
      <c r="U43" s="529"/>
      <c r="V43" s="529"/>
      <c r="W43" s="529"/>
      <c r="X43" s="529"/>
      <c r="Y43" s="529"/>
      <c r="Z43" s="529"/>
      <c r="AA43" s="529"/>
      <c r="AB43" s="529"/>
      <c r="AC43" s="529"/>
      <c r="AD43" s="529"/>
      <c r="AE43" s="529"/>
      <c r="AF43" s="529"/>
      <c r="AG43" s="529"/>
      <c r="AH43" s="529"/>
      <c r="AI43" s="529"/>
    </row>
    <row r="45" spans="2:35">
      <c r="B45" s="46" t="s">
        <v>41</v>
      </c>
      <c r="C45" s="48"/>
      <c r="D45" s="48"/>
      <c r="E45" s="48"/>
      <c r="F45" s="48"/>
      <c r="G45" s="50"/>
      <c r="I45" s="46" t="s">
        <v>71</v>
      </c>
      <c r="J45" s="48"/>
      <c r="K45" s="48"/>
      <c r="L45" s="48"/>
      <c r="M45" s="48"/>
      <c r="N45" s="50"/>
      <c r="P45" s="46" t="s">
        <v>18</v>
      </c>
      <c r="Q45" s="48"/>
      <c r="R45" s="48"/>
      <c r="S45" s="48"/>
      <c r="T45" s="48"/>
      <c r="U45" s="50"/>
      <c r="W45" s="46" t="s">
        <v>199</v>
      </c>
      <c r="X45" s="48"/>
      <c r="Y45" s="48"/>
      <c r="Z45" s="48"/>
      <c r="AA45" s="48"/>
      <c r="AB45" s="50"/>
      <c r="AD45" s="46" t="s">
        <v>199</v>
      </c>
      <c r="AE45" s="48"/>
      <c r="AF45" s="48"/>
      <c r="AG45" s="48"/>
      <c r="AH45" s="48"/>
      <c r="AI45" s="50"/>
    </row>
    <row r="46" spans="2:35">
      <c r="B46" s="47" t="s">
        <v>196</v>
      </c>
      <c r="C46" s="249"/>
      <c r="D46" s="47" t="s">
        <v>195</v>
      </c>
      <c r="E46" s="249"/>
      <c r="F46" s="47" t="s">
        <v>198</v>
      </c>
      <c r="G46" s="249"/>
      <c r="I46" s="47" t="s">
        <v>196</v>
      </c>
      <c r="J46" s="249"/>
      <c r="K46" s="47" t="s">
        <v>195</v>
      </c>
      <c r="L46" s="249"/>
      <c r="M46" s="47" t="s">
        <v>198</v>
      </c>
      <c r="N46" s="249"/>
      <c r="P46" s="47" t="s">
        <v>196</v>
      </c>
      <c r="Q46" s="249"/>
      <c r="R46" s="47" t="s">
        <v>195</v>
      </c>
      <c r="S46" s="249"/>
      <c r="T46" s="47" t="s">
        <v>198</v>
      </c>
      <c r="U46" s="249"/>
      <c r="W46" s="47" t="s">
        <v>196</v>
      </c>
      <c r="X46" s="249"/>
      <c r="Y46" s="47" t="s">
        <v>195</v>
      </c>
      <c r="Z46" s="249"/>
      <c r="AA46" s="47" t="s">
        <v>198</v>
      </c>
      <c r="AB46" s="249"/>
      <c r="AD46" s="47" t="s">
        <v>196</v>
      </c>
      <c r="AE46" s="249"/>
      <c r="AF46" s="47" t="s">
        <v>195</v>
      </c>
      <c r="AG46" s="249"/>
      <c r="AH46" s="47" t="s">
        <v>198</v>
      </c>
      <c r="AI46" s="249"/>
    </row>
    <row r="48" spans="2:35">
      <c r="B48" s="530" t="s">
        <v>169</v>
      </c>
      <c r="C48" s="530"/>
      <c r="D48" s="530"/>
      <c r="E48" s="530"/>
      <c r="F48" s="530"/>
      <c r="G48" s="530"/>
      <c r="I48" s="531" t="s">
        <v>169</v>
      </c>
      <c r="J48" s="531"/>
      <c r="K48" s="531"/>
      <c r="L48" s="531"/>
      <c r="M48" s="531"/>
      <c r="N48" s="531"/>
      <c r="P48" s="531" t="s">
        <v>169</v>
      </c>
      <c r="Q48" s="531"/>
      <c r="R48" s="531"/>
      <c r="S48" s="531"/>
      <c r="T48" s="531"/>
      <c r="U48" s="531"/>
      <c r="W48" s="531" t="s">
        <v>169</v>
      </c>
      <c r="X48" s="531"/>
      <c r="Y48" s="531"/>
      <c r="Z48" s="531"/>
      <c r="AA48" s="531"/>
      <c r="AB48" s="531"/>
      <c r="AD48" s="531" t="s">
        <v>169</v>
      </c>
      <c r="AE48" s="531"/>
      <c r="AF48" s="531"/>
      <c r="AG48" s="531"/>
      <c r="AH48" s="531"/>
      <c r="AI48" s="531"/>
    </row>
    <row r="49" spans="2:35" ht="112.5" customHeight="1">
      <c r="B49" s="526"/>
      <c r="C49" s="527"/>
      <c r="D49" s="527"/>
      <c r="E49" s="527"/>
      <c r="F49" s="527"/>
      <c r="G49" s="528"/>
      <c r="I49" s="526"/>
      <c r="J49" s="527"/>
      <c r="K49" s="527"/>
      <c r="L49" s="527"/>
      <c r="M49" s="527"/>
      <c r="N49" s="528"/>
      <c r="P49" s="526"/>
      <c r="Q49" s="527"/>
      <c r="R49" s="527"/>
      <c r="S49" s="527"/>
      <c r="T49" s="527"/>
      <c r="U49" s="528"/>
      <c r="W49" s="526"/>
      <c r="X49" s="527"/>
      <c r="Y49" s="527"/>
      <c r="Z49" s="527"/>
      <c r="AA49" s="527"/>
      <c r="AB49" s="528"/>
      <c r="AD49" s="526"/>
      <c r="AE49" s="527"/>
      <c r="AF49" s="527"/>
      <c r="AG49" s="527"/>
      <c r="AH49" s="527"/>
      <c r="AI49" s="528"/>
    </row>
  </sheetData>
  <mergeCells count="66">
    <mergeCell ref="B3:AI3"/>
    <mergeCell ref="B8:G8"/>
    <mergeCell ref="I8:N8"/>
    <mergeCell ref="P8:U8"/>
    <mergeCell ref="W8:AB8"/>
    <mergeCell ref="AD8:AI8"/>
    <mergeCell ref="B9:G9"/>
    <mergeCell ref="I9:N9"/>
    <mergeCell ref="P9:U9"/>
    <mergeCell ref="W9:AB9"/>
    <mergeCell ref="AD9:AI9"/>
    <mergeCell ref="B11:AI11"/>
    <mergeCell ref="B16:G16"/>
    <mergeCell ref="I16:N16"/>
    <mergeCell ref="P16:U16"/>
    <mergeCell ref="W16:AB16"/>
    <mergeCell ref="AD16:AI16"/>
    <mergeCell ref="B17:G17"/>
    <mergeCell ref="I17:N17"/>
    <mergeCell ref="P17:U17"/>
    <mergeCell ref="W17:AB17"/>
    <mergeCell ref="AD17:AI17"/>
    <mergeCell ref="B19:AI19"/>
    <mergeCell ref="B24:G24"/>
    <mergeCell ref="I24:N24"/>
    <mergeCell ref="P24:U24"/>
    <mergeCell ref="W24:AB24"/>
    <mergeCell ref="AD24:AI24"/>
    <mergeCell ref="B25:G25"/>
    <mergeCell ref="I25:N25"/>
    <mergeCell ref="P25:U25"/>
    <mergeCell ref="W25:AB25"/>
    <mergeCell ref="AD25:AI25"/>
    <mergeCell ref="B27:AI27"/>
    <mergeCell ref="B32:G32"/>
    <mergeCell ref="I32:N32"/>
    <mergeCell ref="P32:U32"/>
    <mergeCell ref="W32:AB32"/>
    <mergeCell ref="AD32:AI32"/>
    <mergeCell ref="B33:G33"/>
    <mergeCell ref="I33:N33"/>
    <mergeCell ref="P33:U33"/>
    <mergeCell ref="W33:AB33"/>
    <mergeCell ref="AD33:AI33"/>
    <mergeCell ref="B35:AI35"/>
    <mergeCell ref="B40:G40"/>
    <mergeCell ref="I40:N40"/>
    <mergeCell ref="P40:U40"/>
    <mergeCell ref="W40:AB40"/>
    <mergeCell ref="AD40:AI40"/>
    <mergeCell ref="B41:G41"/>
    <mergeCell ref="I41:N41"/>
    <mergeCell ref="P41:U41"/>
    <mergeCell ref="W41:AB41"/>
    <mergeCell ref="AD41:AI41"/>
    <mergeCell ref="B43:AI43"/>
    <mergeCell ref="B48:G48"/>
    <mergeCell ref="I48:N48"/>
    <mergeCell ref="P48:U48"/>
    <mergeCell ref="W48:AB48"/>
    <mergeCell ref="AD48:AI48"/>
    <mergeCell ref="B49:G49"/>
    <mergeCell ref="I49:N49"/>
    <mergeCell ref="P49:U49"/>
    <mergeCell ref="W49:AB49"/>
    <mergeCell ref="AD49:AI49"/>
  </mergeCells>
  <phoneticPr fontId="8"/>
  <hyperlinks>
    <hyperlink ref="A1" location="メニュー!A1" display="メニューへ戻る" xr:uid="{00000000-0004-0000-1000-000000000000}"/>
  </hyperlink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tabColor rgb="FFDFECF7"/>
  </sheetPr>
  <dimension ref="A1:AI30"/>
  <sheetViews>
    <sheetView workbookViewId="0">
      <selection activeCell="C6" sqref="C6"/>
    </sheetView>
  </sheetViews>
  <sheetFormatPr defaultColWidth="9" defaultRowHeight="18"/>
  <cols>
    <col min="1" max="1" width="4.58203125" style="44" customWidth="1"/>
    <col min="2" max="16384" width="9" style="44"/>
  </cols>
  <sheetData>
    <row r="1" spans="1:35">
      <c r="A1" s="270" t="s">
        <v>66</v>
      </c>
      <c r="B1" s="358"/>
    </row>
    <row r="2" spans="1:35">
      <c r="A2" s="45"/>
      <c r="B2" s="45"/>
    </row>
    <row r="3" spans="1:35">
      <c r="A3" s="45"/>
      <c r="B3" s="529" t="s">
        <v>202</v>
      </c>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row>
    <row r="4" spans="1:35">
      <c r="A4" s="45"/>
    </row>
    <row r="5" spans="1:35">
      <c r="A5" s="45"/>
      <c r="B5" s="46" t="s">
        <v>41</v>
      </c>
      <c r="C5" s="48"/>
      <c r="D5" s="48"/>
      <c r="E5" s="48"/>
      <c r="F5" s="48"/>
      <c r="G5" s="50"/>
      <c r="I5" s="46" t="s">
        <v>71</v>
      </c>
      <c r="J5" s="48"/>
      <c r="K5" s="48"/>
      <c r="L5" s="48"/>
      <c r="M5" s="48"/>
      <c r="N5" s="50"/>
      <c r="P5" s="46" t="s">
        <v>18</v>
      </c>
      <c r="Q5" s="48"/>
      <c r="R5" s="48"/>
      <c r="S5" s="48"/>
      <c r="T5" s="48"/>
      <c r="U5" s="50"/>
      <c r="W5" s="46" t="s">
        <v>199</v>
      </c>
      <c r="X5" s="48"/>
      <c r="Y5" s="48"/>
      <c r="Z5" s="48"/>
      <c r="AA5" s="48"/>
      <c r="AB5" s="50"/>
      <c r="AD5" s="46" t="s">
        <v>199</v>
      </c>
      <c r="AE5" s="48"/>
      <c r="AF5" s="48"/>
      <c r="AG5" s="48"/>
      <c r="AH5" s="48"/>
      <c r="AI5" s="50"/>
    </row>
    <row r="6" spans="1:35">
      <c r="A6" s="45"/>
      <c r="B6" s="47" t="s">
        <v>196</v>
      </c>
      <c r="C6" s="249"/>
      <c r="D6" s="47" t="s">
        <v>195</v>
      </c>
      <c r="E6" s="249"/>
      <c r="F6" s="47" t="s">
        <v>198</v>
      </c>
      <c r="G6" s="249"/>
      <c r="I6" s="47" t="s">
        <v>196</v>
      </c>
      <c r="J6" s="249"/>
      <c r="K6" s="47" t="s">
        <v>195</v>
      </c>
      <c r="L6" s="249"/>
      <c r="M6" s="47" t="s">
        <v>198</v>
      </c>
      <c r="N6" s="249"/>
      <c r="P6" s="47" t="s">
        <v>196</v>
      </c>
      <c r="Q6" s="249"/>
      <c r="R6" s="47" t="s">
        <v>195</v>
      </c>
      <c r="S6" s="249"/>
      <c r="T6" s="47" t="s">
        <v>198</v>
      </c>
      <c r="U6" s="249"/>
      <c r="W6" s="47" t="s">
        <v>196</v>
      </c>
      <c r="X6" s="249"/>
      <c r="Y6" s="47" t="s">
        <v>195</v>
      </c>
      <c r="Z6" s="249"/>
      <c r="AA6" s="47" t="s">
        <v>198</v>
      </c>
      <c r="AB6" s="249"/>
      <c r="AD6" s="47" t="s">
        <v>196</v>
      </c>
      <c r="AE6" s="249"/>
      <c r="AF6" s="47" t="s">
        <v>195</v>
      </c>
      <c r="AG6" s="249"/>
      <c r="AH6" s="47" t="s">
        <v>198</v>
      </c>
      <c r="AI6" s="249"/>
    </row>
    <row r="7" spans="1:35">
      <c r="A7" s="45"/>
    </row>
    <row r="8" spans="1:35">
      <c r="A8" s="45"/>
      <c r="B8" s="531" t="s">
        <v>169</v>
      </c>
      <c r="C8" s="531"/>
      <c r="D8" s="531"/>
      <c r="E8" s="531"/>
      <c r="F8" s="531"/>
      <c r="G8" s="531"/>
      <c r="I8" s="531" t="s">
        <v>169</v>
      </c>
      <c r="J8" s="531"/>
      <c r="K8" s="531"/>
      <c r="L8" s="531"/>
      <c r="M8" s="531"/>
      <c r="N8" s="531"/>
      <c r="P8" s="531" t="s">
        <v>169</v>
      </c>
      <c r="Q8" s="531"/>
      <c r="R8" s="531"/>
      <c r="S8" s="531"/>
      <c r="T8" s="531"/>
      <c r="U8" s="531"/>
      <c r="W8" s="531" t="s">
        <v>169</v>
      </c>
      <c r="X8" s="531"/>
      <c r="Y8" s="531"/>
      <c r="Z8" s="531"/>
      <c r="AA8" s="531"/>
      <c r="AB8" s="531"/>
      <c r="AD8" s="531" t="s">
        <v>169</v>
      </c>
      <c r="AE8" s="531"/>
      <c r="AF8" s="531"/>
      <c r="AG8" s="531"/>
      <c r="AH8" s="531"/>
      <c r="AI8" s="531"/>
    </row>
    <row r="9" spans="1:35" ht="113" customHeight="1">
      <c r="A9" s="45"/>
      <c r="B9" s="526"/>
      <c r="C9" s="527"/>
      <c r="D9" s="527"/>
      <c r="E9" s="527"/>
      <c r="F9" s="527"/>
      <c r="G9" s="528"/>
      <c r="I9" s="526"/>
      <c r="J9" s="527"/>
      <c r="K9" s="527"/>
      <c r="L9" s="527"/>
      <c r="M9" s="527"/>
      <c r="N9" s="528"/>
      <c r="P9" s="526"/>
      <c r="Q9" s="527"/>
      <c r="R9" s="527"/>
      <c r="S9" s="527"/>
      <c r="T9" s="527"/>
      <c r="U9" s="528"/>
      <c r="W9" s="526"/>
      <c r="X9" s="527"/>
      <c r="Y9" s="527"/>
      <c r="Z9" s="527"/>
      <c r="AA9" s="527"/>
      <c r="AB9" s="528"/>
      <c r="AD9" s="526"/>
      <c r="AE9" s="527"/>
      <c r="AF9" s="527"/>
      <c r="AG9" s="527"/>
      <c r="AH9" s="527"/>
      <c r="AI9" s="528"/>
    </row>
    <row r="10" spans="1:35">
      <c r="A10" s="45"/>
    </row>
    <row r="11" spans="1:35">
      <c r="A11" s="45"/>
      <c r="B11" s="529" t="s">
        <v>132</v>
      </c>
      <c r="C11" s="529"/>
      <c r="D11" s="529"/>
      <c r="E11" s="529"/>
      <c r="F11" s="529"/>
      <c r="G11" s="529"/>
      <c r="H11" s="529"/>
      <c r="I11" s="529"/>
      <c r="J11" s="529"/>
      <c r="K11" s="529"/>
      <c r="L11" s="529"/>
      <c r="M11" s="529"/>
      <c r="N11" s="529"/>
      <c r="O11" s="529"/>
      <c r="P11" s="529"/>
      <c r="Q11" s="529"/>
      <c r="R11" s="529"/>
      <c r="S11" s="529"/>
      <c r="T11" s="529"/>
      <c r="U11" s="529"/>
      <c r="V11" s="529"/>
      <c r="W11" s="529"/>
      <c r="X11" s="529"/>
      <c r="Y11" s="529"/>
      <c r="Z11" s="529"/>
      <c r="AA11" s="529"/>
      <c r="AB11" s="529"/>
      <c r="AC11" s="529"/>
      <c r="AD11" s="529"/>
      <c r="AE11" s="529"/>
      <c r="AF11" s="529"/>
      <c r="AG11" s="529"/>
      <c r="AH11" s="529"/>
      <c r="AI11" s="529"/>
    </row>
    <row r="12" spans="1:35">
      <c r="A12" s="45"/>
    </row>
    <row r="13" spans="1:35">
      <c r="A13" s="45"/>
      <c r="B13" s="46" t="s">
        <v>41</v>
      </c>
      <c r="C13" s="48"/>
      <c r="D13" s="48"/>
      <c r="E13" s="48"/>
      <c r="F13" s="48"/>
      <c r="G13" s="50"/>
      <c r="I13" s="46" t="s">
        <v>71</v>
      </c>
      <c r="J13" s="48"/>
      <c r="K13" s="48"/>
      <c r="L13" s="48"/>
      <c r="M13" s="48"/>
      <c r="N13" s="50"/>
      <c r="P13" s="46" t="s">
        <v>18</v>
      </c>
      <c r="Q13" s="48"/>
      <c r="R13" s="48"/>
      <c r="S13" s="48"/>
      <c r="T13" s="48"/>
      <c r="U13" s="50"/>
      <c r="W13" s="46" t="s">
        <v>199</v>
      </c>
      <c r="X13" s="48"/>
      <c r="Y13" s="48"/>
      <c r="Z13" s="48"/>
      <c r="AA13" s="48"/>
      <c r="AB13" s="50"/>
      <c r="AD13" s="46" t="s">
        <v>199</v>
      </c>
      <c r="AE13" s="48"/>
      <c r="AF13" s="48"/>
      <c r="AG13" s="48"/>
      <c r="AH13" s="48"/>
      <c r="AI13" s="50"/>
    </row>
    <row r="14" spans="1:35">
      <c r="A14" s="45"/>
      <c r="B14" s="47" t="s">
        <v>196</v>
      </c>
      <c r="C14" s="249"/>
      <c r="D14" s="47" t="s">
        <v>195</v>
      </c>
      <c r="E14" s="249"/>
      <c r="F14" s="47" t="s">
        <v>198</v>
      </c>
      <c r="G14" s="249"/>
      <c r="I14" s="47" t="s">
        <v>196</v>
      </c>
      <c r="J14" s="249"/>
      <c r="K14" s="47" t="s">
        <v>195</v>
      </c>
      <c r="L14" s="249"/>
      <c r="M14" s="47" t="s">
        <v>198</v>
      </c>
      <c r="N14" s="249"/>
      <c r="P14" s="47" t="s">
        <v>196</v>
      </c>
      <c r="Q14" s="249"/>
      <c r="R14" s="47" t="s">
        <v>195</v>
      </c>
      <c r="S14" s="249"/>
      <c r="T14" s="47" t="s">
        <v>198</v>
      </c>
      <c r="U14" s="249"/>
      <c r="W14" s="47" t="s">
        <v>196</v>
      </c>
      <c r="X14" s="249"/>
      <c r="Y14" s="47" t="s">
        <v>195</v>
      </c>
      <c r="Z14" s="249"/>
      <c r="AA14" s="47" t="s">
        <v>198</v>
      </c>
      <c r="AB14" s="249"/>
      <c r="AD14" s="47" t="s">
        <v>196</v>
      </c>
      <c r="AE14" s="249"/>
      <c r="AF14" s="47" t="s">
        <v>195</v>
      </c>
      <c r="AG14" s="249"/>
      <c r="AH14" s="47" t="s">
        <v>198</v>
      </c>
      <c r="AI14" s="249"/>
    </row>
    <row r="15" spans="1:35">
      <c r="A15" s="45"/>
    </row>
    <row r="16" spans="1:35">
      <c r="A16" s="45"/>
      <c r="B16" s="531" t="s">
        <v>169</v>
      </c>
      <c r="C16" s="531"/>
      <c r="D16" s="531"/>
      <c r="E16" s="531"/>
      <c r="F16" s="531"/>
      <c r="G16" s="531"/>
      <c r="I16" s="531" t="s">
        <v>169</v>
      </c>
      <c r="J16" s="531"/>
      <c r="K16" s="531"/>
      <c r="L16" s="531"/>
      <c r="M16" s="531"/>
      <c r="N16" s="531"/>
      <c r="P16" s="531" t="s">
        <v>169</v>
      </c>
      <c r="Q16" s="531"/>
      <c r="R16" s="531"/>
      <c r="S16" s="531"/>
      <c r="T16" s="531"/>
      <c r="U16" s="531"/>
      <c r="W16" s="531" t="s">
        <v>169</v>
      </c>
      <c r="X16" s="531"/>
      <c r="Y16" s="531"/>
      <c r="Z16" s="531"/>
      <c r="AA16" s="531"/>
      <c r="AB16" s="531"/>
      <c r="AD16" s="531" t="s">
        <v>169</v>
      </c>
      <c r="AE16" s="531"/>
      <c r="AF16" s="531"/>
      <c r="AG16" s="531"/>
      <c r="AH16" s="531"/>
      <c r="AI16" s="531"/>
    </row>
    <row r="17" spans="1:35" ht="113" customHeight="1">
      <c r="A17" s="45"/>
      <c r="B17" s="526"/>
      <c r="C17" s="527"/>
      <c r="D17" s="527"/>
      <c r="E17" s="527"/>
      <c r="F17" s="527"/>
      <c r="G17" s="528"/>
      <c r="I17" s="526"/>
      <c r="J17" s="527"/>
      <c r="K17" s="527"/>
      <c r="L17" s="527"/>
      <c r="M17" s="527"/>
      <c r="N17" s="528"/>
      <c r="P17" s="526"/>
      <c r="Q17" s="527"/>
      <c r="R17" s="527"/>
      <c r="S17" s="527"/>
      <c r="T17" s="527"/>
      <c r="U17" s="528"/>
      <c r="W17" s="526"/>
      <c r="X17" s="527"/>
      <c r="Y17" s="527"/>
      <c r="Z17" s="527"/>
      <c r="AA17" s="527"/>
      <c r="AB17" s="528"/>
      <c r="AD17" s="526"/>
      <c r="AE17" s="527"/>
      <c r="AF17" s="527"/>
      <c r="AG17" s="527"/>
      <c r="AH17" s="527"/>
      <c r="AI17" s="528"/>
    </row>
    <row r="18" spans="1:35">
      <c r="A18" s="45"/>
    </row>
    <row r="19" spans="1:35">
      <c r="A19" s="45"/>
      <c r="B19" s="529" t="s">
        <v>203</v>
      </c>
      <c r="C19" s="529"/>
      <c r="D19" s="529"/>
      <c r="E19" s="529"/>
      <c r="F19" s="529"/>
      <c r="G19" s="529"/>
      <c r="H19" s="529"/>
      <c r="I19" s="529"/>
      <c r="J19" s="529"/>
      <c r="K19" s="529"/>
      <c r="L19" s="529"/>
      <c r="M19" s="529"/>
      <c r="N19" s="529"/>
      <c r="O19" s="529"/>
      <c r="P19" s="529"/>
      <c r="Q19" s="529"/>
      <c r="R19" s="529"/>
      <c r="S19" s="529"/>
      <c r="T19" s="529"/>
      <c r="U19" s="529"/>
      <c r="V19" s="529"/>
      <c r="W19" s="529"/>
      <c r="X19" s="529"/>
      <c r="Y19" s="529"/>
      <c r="Z19" s="529"/>
      <c r="AA19" s="529"/>
      <c r="AB19" s="529"/>
      <c r="AC19" s="529"/>
      <c r="AD19" s="529"/>
      <c r="AE19" s="529"/>
      <c r="AF19" s="529"/>
      <c r="AG19" s="529"/>
      <c r="AH19" s="529"/>
      <c r="AI19" s="529"/>
    </row>
    <row r="20" spans="1:35">
      <c r="A20" s="45"/>
    </row>
    <row r="21" spans="1:35">
      <c r="A21" s="45"/>
      <c r="B21" s="46" t="s">
        <v>41</v>
      </c>
      <c r="C21" s="48"/>
      <c r="D21" s="48"/>
      <c r="E21" s="48"/>
      <c r="F21" s="48"/>
      <c r="G21" s="50"/>
      <c r="I21" s="46" t="s">
        <v>71</v>
      </c>
      <c r="J21" s="48"/>
      <c r="K21" s="48"/>
      <c r="L21" s="48"/>
      <c r="M21" s="48"/>
      <c r="N21" s="50"/>
      <c r="P21" s="46" t="s">
        <v>18</v>
      </c>
      <c r="Q21" s="48"/>
      <c r="R21" s="48"/>
      <c r="S21" s="48"/>
      <c r="T21" s="48"/>
      <c r="U21" s="50"/>
      <c r="W21" s="46" t="s">
        <v>199</v>
      </c>
      <c r="X21" s="48"/>
      <c r="Y21" s="48"/>
      <c r="Z21" s="48"/>
      <c r="AA21" s="48"/>
      <c r="AB21" s="50"/>
      <c r="AD21" s="46" t="s">
        <v>199</v>
      </c>
      <c r="AE21" s="48"/>
      <c r="AF21" s="48"/>
      <c r="AG21" s="48"/>
      <c r="AH21" s="48"/>
      <c r="AI21" s="50"/>
    </row>
    <row r="22" spans="1:35">
      <c r="A22" s="45"/>
      <c r="B22" s="47" t="s">
        <v>196</v>
      </c>
      <c r="C22" s="249"/>
      <c r="D22" s="47" t="s">
        <v>195</v>
      </c>
      <c r="E22" s="249"/>
      <c r="F22" s="47" t="s">
        <v>198</v>
      </c>
      <c r="G22" s="249"/>
      <c r="I22" s="47" t="s">
        <v>196</v>
      </c>
      <c r="J22" s="249"/>
      <c r="K22" s="47" t="s">
        <v>195</v>
      </c>
      <c r="L22" s="249"/>
      <c r="M22" s="47" t="s">
        <v>198</v>
      </c>
      <c r="N22" s="249"/>
      <c r="P22" s="47" t="s">
        <v>196</v>
      </c>
      <c r="Q22" s="249"/>
      <c r="R22" s="47" t="s">
        <v>195</v>
      </c>
      <c r="S22" s="249"/>
      <c r="T22" s="47" t="s">
        <v>198</v>
      </c>
      <c r="U22" s="249"/>
      <c r="W22" s="47" t="s">
        <v>196</v>
      </c>
      <c r="X22" s="249"/>
      <c r="Y22" s="47" t="s">
        <v>195</v>
      </c>
      <c r="Z22" s="249"/>
      <c r="AA22" s="47" t="s">
        <v>198</v>
      </c>
      <c r="AB22" s="249"/>
      <c r="AD22" s="47" t="s">
        <v>196</v>
      </c>
      <c r="AE22" s="249"/>
      <c r="AF22" s="47" t="s">
        <v>195</v>
      </c>
      <c r="AG22" s="249"/>
      <c r="AH22" s="47" t="s">
        <v>198</v>
      </c>
      <c r="AI22" s="249"/>
    </row>
    <row r="23" spans="1:35">
      <c r="A23" s="45"/>
    </row>
    <row r="24" spans="1:35">
      <c r="A24" s="45"/>
      <c r="B24" s="531" t="s">
        <v>169</v>
      </c>
      <c r="C24" s="531"/>
      <c r="D24" s="531"/>
      <c r="E24" s="531"/>
      <c r="F24" s="531"/>
      <c r="G24" s="531"/>
      <c r="I24" s="531" t="s">
        <v>169</v>
      </c>
      <c r="J24" s="531"/>
      <c r="K24" s="531"/>
      <c r="L24" s="531"/>
      <c r="M24" s="531"/>
      <c r="N24" s="531"/>
      <c r="P24" s="531" t="s">
        <v>169</v>
      </c>
      <c r="Q24" s="531"/>
      <c r="R24" s="531"/>
      <c r="S24" s="531"/>
      <c r="T24" s="531"/>
      <c r="U24" s="531"/>
      <c r="W24" s="531" t="s">
        <v>169</v>
      </c>
      <c r="X24" s="531"/>
      <c r="Y24" s="531"/>
      <c r="Z24" s="531"/>
      <c r="AA24" s="531"/>
      <c r="AB24" s="531"/>
      <c r="AD24" s="531" t="s">
        <v>169</v>
      </c>
      <c r="AE24" s="531"/>
      <c r="AF24" s="531"/>
      <c r="AG24" s="531"/>
      <c r="AH24" s="531"/>
      <c r="AI24" s="531"/>
    </row>
    <row r="25" spans="1:35" ht="113" customHeight="1">
      <c r="A25" s="45"/>
      <c r="B25" s="526"/>
      <c r="C25" s="527"/>
      <c r="D25" s="527"/>
      <c r="E25" s="527"/>
      <c r="F25" s="527"/>
      <c r="G25" s="528"/>
      <c r="I25" s="526"/>
      <c r="J25" s="527"/>
      <c r="K25" s="527"/>
      <c r="L25" s="527"/>
      <c r="M25" s="527"/>
      <c r="N25" s="528"/>
      <c r="P25" s="526"/>
      <c r="Q25" s="527"/>
      <c r="R25" s="527"/>
      <c r="S25" s="527"/>
      <c r="T25" s="527"/>
      <c r="U25" s="528"/>
      <c r="W25" s="526"/>
      <c r="X25" s="527"/>
      <c r="Y25" s="527"/>
      <c r="Z25" s="527"/>
      <c r="AA25" s="527"/>
      <c r="AB25" s="528"/>
      <c r="AD25" s="526"/>
      <c r="AE25" s="527"/>
      <c r="AF25" s="527"/>
      <c r="AG25" s="527"/>
      <c r="AH25" s="527"/>
      <c r="AI25" s="528"/>
    </row>
    <row r="26" spans="1:35">
      <c r="A26" s="45"/>
    </row>
    <row r="27" spans="1:35">
      <c r="A27" s="45"/>
    </row>
    <row r="28" spans="1:35">
      <c r="A28" s="45"/>
    </row>
    <row r="29" spans="1:35">
      <c r="A29" s="45"/>
    </row>
    <row r="30" spans="1:35">
      <c r="A30" s="45"/>
    </row>
  </sheetData>
  <mergeCells count="33">
    <mergeCell ref="B3:AI3"/>
    <mergeCell ref="B8:G8"/>
    <mergeCell ref="I8:N8"/>
    <mergeCell ref="P8:U8"/>
    <mergeCell ref="W8:AB8"/>
    <mergeCell ref="AD8:AI8"/>
    <mergeCell ref="B9:G9"/>
    <mergeCell ref="I9:N9"/>
    <mergeCell ref="P9:U9"/>
    <mergeCell ref="W9:AB9"/>
    <mergeCell ref="AD9:AI9"/>
    <mergeCell ref="B11:AI11"/>
    <mergeCell ref="B16:G16"/>
    <mergeCell ref="I16:N16"/>
    <mergeCell ref="P16:U16"/>
    <mergeCell ref="W16:AB16"/>
    <mergeCell ref="AD16:AI16"/>
    <mergeCell ref="B17:G17"/>
    <mergeCell ref="I17:N17"/>
    <mergeCell ref="P17:U17"/>
    <mergeCell ref="W17:AB17"/>
    <mergeCell ref="AD17:AI17"/>
    <mergeCell ref="B19:AI19"/>
    <mergeCell ref="B24:G24"/>
    <mergeCell ref="I24:N24"/>
    <mergeCell ref="P24:U24"/>
    <mergeCell ref="W24:AB24"/>
    <mergeCell ref="AD24:AI24"/>
    <mergeCell ref="B25:G25"/>
    <mergeCell ref="I25:N25"/>
    <mergeCell ref="P25:U25"/>
    <mergeCell ref="W25:AB25"/>
    <mergeCell ref="AD25:AI25"/>
  </mergeCells>
  <phoneticPr fontId="8"/>
  <hyperlinks>
    <hyperlink ref="A1" location="メニュー!A1" display="メニューへ戻る" xr:uid="{00000000-0004-0000-1100-000000000000}"/>
  </hyperlinks>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CE6A0-FDD6-4AAB-A5C6-C54DC62E1EDB}">
  <sheetPr codeName="Sheet20">
    <tabColor rgb="FFDFECF7"/>
  </sheetPr>
  <dimension ref="A1:AI30"/>
  <sheetViews>
    <sheetView zoomScale="115" zoomScaleNormal="115" workbookViewId="0">
      <selection activeCell="C6" sqref="C6"/>
    </sheetView>
  </sheetViews>
  <sheetFormatPr defaultColWidth="9" defaultRowHeight="18"/>
  <cols>
    <col min="1" max="1" width="4.58203125" style="44" customWidth="1"/>
    <col min="2" max="16384" width="9" style="44"/>
  </cols>
  <sheetData>
    <row r="1" spans="1:35">
      <c r="A1" s="270" t="s">
        <v>66</v>
      </c>
      <c r="B1" s="358"/>
    </row>
    <row r="2" spans="1:35">
      <c r="A2" s="45"/>
      <c r="B2" s="45"/>
    </row>
    <row r="3" spans="1:35">
      <c r="A3" s="45"/>
      <c r="B3" s="529" t="s">
        <v>331</v>
      </c>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row>
    <row r="4" spans="1:35">
      <c r="A4" s="45"/>
    </row>
    <row r="5" spans="1:35">
      <c r="A5" s="45"/>
      <c r="B5" s="46" t="s">
        <v>41</v>
      </c>
      <c r="C5" s="48"/>
      <c r="D5" s="48"/>
      <c r="E5" s="48"/>
      <c r="F5" s="48"/>
      <c r="G5" s="50"/>
      <c r="I5" s="46" t="s">
        <v>71</v>
      </c>
      <c r="J5" s="48"/>
      <c r="K5" s="48"/>
      <c r="L5" s="48"/>
      <c r="M5" s="48"/>
      <c r="N5" s="50"/>
      <c r="P5" s="46" t="s">
        <v>18</v>
      </c>
      <c r="Q5" s="48"/>
      <c r="R5" s="48"/>
      <c r="S5" s="48"/>
      <c r="T5" s="48"/>
      <c r="U5" s="50"/>
      <c r="W5" s="46" t="s">
        <v>199</v>
      </c>
      <c r="X5" s="48"/>
      <c r="Y5" s="48"/>
      <c r="Z5" s="48"/>
      <c r="AA5" s="48"/>
      <c r="AB5" s="50"/>
      <c r="AD5" s="46" t="s">
        <v>199</v>
      </c>
      <c r="AE5" s="48"/>
      <c r="AF5" s="48"/>
      <c r="AG5" s="48"/>
      <c r="AH5" s="48"/>
      <c r="AI5" s="50"/>
    </row>
    <row r="6" spans="1:35">
      <c r="A6" s="45"/>
      <c r="B6" s="47" t="s">
        <v>196</v>
      </c>
      <c r="C6" s="249"/>
      <c r="D6" s="47" t="s">
        <v>195</v>
      </c>
      <c r="E6" s="250"/>
      <c r="F6" s="47" t="s">
        <v>198</v>
      </c>
      <c r="G6" s="249"/>
      <c r="I6" s="47" t="s">
        <v>196</v>
      </c>
      <c r="J6" s="249"/>
      <c r="K6" s="47" t="s">
        <v>195</v>
      </c>
      <c r="L6" s="249"/>
      <c r="M6" s="47" t="s">
        <v>198</v>
      </c>
      <c r="N6" s="249"/>
      <c r="P6" s="47" t="s">
        <v>196</v>
      </c>
      <c r="Q6" s="249"/>
      <c r="R6" s="47" t="s">
        <v>195</v>
      </c>
      <c r="S6" s="249"/>
      <c r="T6" s="47" t="s">
        <v>198</v>
      </c>
      <c r="U6" s="249"/>
      <c r="W6" s="47" t="s">
        <v>196</v>
      </c>
      <c r="X6" s="249"/>
      <c r="Y6" s="47" t="s">
        <v>195</v>
      </c>
      <c r="Z6" s="249"/>
      <c r="AA6" s="47" t="s">
        <v>198</v>
      </c>
      <c r="AB6" s="249"/>
      <c r="AD6" s="47" t="s">
        <v>196</v>
      </c>
      <c r="AE6" s="249"/>
      <c r="AF6" s="47" t="s">
        <v>195</v>
      </c>
      <c r="AG6" s="249"/>
      <c r="AH6" s="47" t="s">
        <v>198</v>
      </c>
      <c r="AI6" s="249"/>
    </row>
    <row r="7" spans="1:35">
      <c r="A7" s="45"/>
    </row>
    <row r="8" spans="1:35">
      <c r="A8" s="45"/>
      <c r="B8" s="531" t="s">
        <v>169</v>
      </c>
      <c r="C8" s="531"/>
      <c r="D8" s="531"/>
      <c r="E8" s="531"/>
      <c r="F8" s="531"/>
      <c r="G8" s="531"/>
      <c r="I8" s="531" t="s">
        <v>169</v>
      </c>
      <c r="J8" s="531"/>
      <c r="K8" s="531"/>
      <c r="L8" s="531"/>
      <c r="M8" s="531"/>
      <c r="N8" s="531"/>
      <c r="P8" s="531" t="s">
        <v>169</v>
      </c>
      <c r="Q8" s="531"/>
      <c r="R8" s="531"/>
      <c r="S8" s="531"/>
      <c r="T8" s="531"/>
      <c r="U8" s="531"/>
      <c r="W8" s="531" t="s">
        <v>169</v>
      </c>
      <c r="X8" s="531"/>
      <c r="Y8" s="531"/>
      <c r="Z8" s="531"/>
      <c r="AA8" s="531"/>
      <c r="AB8" s="531"/>
      <c r="AD8" s="531" t="s">
        <v>169</v>
      </c>
      <c r="AE8" s="531"/>
      <c r="AF8" s="531"/>
      <c r="AG8" s="531"/>
      <c r="AH8" s="531"/>
      <c r="AI8" s="531"/>
    </row>
    <row r="9" spans="1:35" ht="113" customHeight="1">
      <c r="A9" s="45"/>
      <c r="B9" s="526"/>
      <c r="C9" s="527"/>
      <c r="D9" s="527"/>
      <c r="E9" s="527"/>
      <c r="F9" s="527"/>
      <c r="G9" s="528"/>
      <c r="I9" s="526"/>
      <c r="J9" s="527"/>
      <c r="K9" s="527"/>
      <c r="L9" s="527"/>
      <c r="M9" s="527"/>
      <c r="N9" s="528"/>
      <c r="P9" s="526"/>
      <c r="Q9" s="527"/>
      <c r="R9" s="527"/>
      <c r="S9" s="527"/>
      <c r="T9" s="527"/>
      <c r="U9" s="528"/>
      <c r="W9" s="526"/>
      <c r="X9" s="527"/>
      <c r="Y9" s="527"/>
      <c r="Z9" s="527"/>
      <c r="AA9" s="527"/>
      <c r="AB9" s="528"/>
      <c r="AD9" s="526"/>
      <c r="AE9" s="527"/>
      <c r="AF9" s="527"/>
      <c r="AG9" s="527"/>
      <c r="AH9" s="527"/>
      <c r="AI9" s="528"/>
    </row>
    <row r="10" spans="1:35">
      <c r="A10" s="45"/>
    </row>
    <row r="11" spans="1:35">
      <c r="A11" s="45"/>
      <c r="B11" s="529" t="s">
        <v>332</v>
      </c>
      <c r="C11" s="529"/>
      <c r="D11" s="529"/>
      <c r="E11" s="529"/>
      <c r="F11" s="529"/>
      <c r="G11" s="529"/>
      <c r="H11" s="529"/>
      <c r="I11" s="529"/>
      <c r="J11" s="529"/>
      <c r="K11" s="529"/>
      <c r="L11" s="529"/>
      <c r="M11" s="529"/>
      <c r="N11" s="529"/>
      <c r="O11" s="529"/>
      <c r="P11" s="529"/>
      <c r="Q11" s="529"/>
      <c r="R11" s="529"/>
      <c r="S11" s="529"/>
      <c r="T11" s="529"/>
      <c r="U11" s="529"/>
      <c r="V11" s="529"/>
      <c r="W11" s="529"/>
      <c r="X11" s="529"/>
      <c r="Y11" s="529"/>
      <c r="Z11" s="529"/>
      <c r="AA11" s="529"/>
      <c r="AB11" s="529"/>
      <c r="AC11" s="529"/>
      <c r="AD11" s="529"/>
      <c r="AE11" s="529"/>
      <c r="AF11" s="529"/>
      <c r="AG11" s="529"/>
      <c r="AH11" s="529"/>
      <c r="AI11" s="529"/>
    </row>
    <row r="12" spans="1:35">
      <c r="A12" s="45"/>
    </row>
    <row r="13" spans="1:35">
      <c r="A13" s="45"/>
      <c r="B13" s="46" t="s">
        <v>41</v>
      </c>
      <c r="C13" s="48"/>
      <c r="D13" s="48"/>
      <c r="E13" s="48"/>
      <c r="F13" s="48"/>
      <c r="G13" s="50"/>
      <c r="I13" s="46" t="s">
        <v>71</v>
      </c>
      <c r="J13" s="48"/>
      <c r="K13" s="48"/>
      <c r="L13" s="48"/>
      <c r="M13" s="48"/>
      <c r="N13" s="50"/>
      <c r="P13" s="46" t="s">
        <v>18</v>
      </c>
      <c r="Q13" s="48"/>
      <c r="R13" s="48"/>
      <c r="S13" s="48"/>
      <c r="T13" s="48"/>
      <c r="U13" s="50"/>
      <c r="W13" s="46" t="s">
        <v>199</v>
      </c>
      <c r="X13" s="48"/>
      <c r="Y13" s="48"/>
      <c r="Z13" s="48"/>
      <c r="AA13" s="48"/>
      <c r="AB13" s="50"/>
      <c r="AD13" s="46" t="s">
        <v>199</v>
      </c>
      <c r="AE13" s="48"/>
      <c r="AF13" s="48"/>
      <c r="AG13" s="48"/>
      <c r="AH13" s="48"/>
      <c r="AI13" s="50"/>
    </row>
    <row r="14" spans="1:35">
      <c r="A14" s="45"/>
      <c r="B14" s="47" t="s">
        <v>196</v>
      </c>
      <c r="C14" s="249"/>
      <c r="D14" s="47" t="s">
        <v>195</v>
      </c>
      <c r="E14" s="249"/>
      <c r="F14" s="47" t="s">
        <v>198</v>
      </c>
      <c r="G14" s="249"/>
      <c r="I14" s="47" t="s">
        <v>196</v>
      </c>
      <c r="J14" s="249"/>
      <c r="K14" s="47" t="s">
        <v>195</v>
      </c>
      <c r="L14" s="249"/>
      <c r="M14" s="47" t="s">
        <v>198</v>
      </c>
      <c r="N14" s="249"/>
      <c r="P14" s="47" t="s">
        <v>196</v>
      </c>
      <c r="Q14" s="249"/>
      <c r="R14" s="47" t="s">
        <v>195</v>
      </c>
      <c r="S14" s="249"/>
      <c r="T14" s="47" t="s">
        <v>198</v>
      </c>
      <c r="U14" s="249"/>
      <c r="W14" s="47" t="s">
        <v>196</v>
      </c>
      <c r="X14" s="249"/>
      <c r="Y14" s="47" t="s">
        <v>195</v>
      </c>
      <c r="Z14" s="249"/>
      <c r="AA14" s="47" t="s">
        <v>198</v>
      </c>
      <c r="AB14" s="249"/>
      <c r="AD14" s="47" t="s">
        <v>196</v>
      </c>
      <c r="AE14" s="249"/>
      <c r="AF14" s="47" t="s">
        <v>195</v>
      </c>
      <c r="AG14" s="249"/>
      <c r="AH14" s="47" t="s">
        <v>198</v>
      </c>
      <c r="AI14" s="249"/>
    </row>
    <row r="15" spans="1:35">
      <c r="A15" s="45"/>
    </row>
    <row r="16" spans="1:35">
      <c r="A16" s="45"/>
      <c r="B16" s="531" t="s">
        <v>169</v>
      </c>
      <c r="C16" s="531"/>
      <c r="D16" s="531"/>
      <c r="E16" s="531"/>
      <c r="F16" s="531"/>
      <c r="G16" s="531"/>
      <c r="I16" s="531" t="s">
        <v>169</v>
      </c>
      <c r="J16" s="531"/>
      <c r="K16" s="531"/>
      <c r="L16" s="531"/>
      <c r="M16" s="531"/>
      <c r="N16" s="531"/>
      <c r="P16" s="531" t="s">
        <v>169</v>
      </c>
      <c r="Q16" s="531"/>
      <c r="R16" s="531"/>
      <c r="S16" s="531"/>
      <c r="T16" s="531"/>
      <c r="U16" s="531"/>
      <c r="W16" s="531" t="s">
        <v>169</v>
      </c>
      <c r="X16" s="531"/>
      <c r="Y16" s="531"/>
      <c r="Z16" s="531"/>
      <c r="AA16" s="531"/>
      <c r="AB16" s="531"/>
      <c r="AD16" s="531" t="s">
        <v>169</v>
      </c>
      <c r="AE16" s="531"/>
      <c r="AF16" s="531"/>
      <c r="AG16" s="531"/>
      <c r="AH16" s="531"/>
      <c r="AI16" s="531"/>
    </row>
    <row r="17" spans="1:35" ht="113" customHeight="1">
      <c r="A17" s="45"/>
      <c r="B17" s="526"/>
      <c r="C17" s="527"/>
      <c r="D17" s="527"/>
      <c r="E17" s="527"/>
      <c r="F17" s="527"/>
      <c r="G17" s="528"/>
      <c r="I17" s="526"/>
      <c r="J17" s="527"/>
      <c r="K17" s="527"/>
      <c r="L17" s="527"/>
      <c r="M17" s="527"/>
      <c r="N17" s="528"/>
      <c r="P17" s="526"/>
      <c r="Q17" s="527"/>
      <c r="R17" s="527"/>
      <c r="S17" s="527"/>
      <c r="T17" s="527"/>
      <c r="U17" s="528"/>
      <c r="W17" s="526"/>
      <c r="X17" s="527"/>
      <c r="Y17" s="527"/>
      <c r="Z17" s="527"/>
      <c r="AA17" s="527"/>
      <c r="AB17" s="528"/>
      <c r="AD17" s="526"/>
      <c r="AE17" s="527"/>
      <c r="AF17" s="527"/>
      <c r="AG17" s="527"/>
      <c r="AH17" s="527"/>
      <c r="AI17" s="528"/>
    </row>
    <row r="18" spans="1:35">
      <c r="A18" s="45"/>
    </row>
    <row r="19" spans="1:35">
      <c r="A19" s="45"/>
      <c r="B19" s="529" t="s">
        <v>333</v>
      </c>
      <c r="C19" s="529"/>
      <c r="D19" s="529"/>
      <c r="E19" s="529"/>
      <c r="F19" s="529"/>
      <c r="G19" s="529"/>
      <c r="H19" s="529"/>
      <c r="I19" s="529"/>
      <c r="J19" s="529"/>
      <c r="K19" s="529"/>
      <c r="L19" s="529"/>
      <c r="M19" s="529"/>
      <c r="N19" s="529"/>
      <c r="O19" s="529"/>
      <c r="P19" s="529"/>
      <c r="Q19" s="529"/>
      <c r="R19" s="529"/>
      <c r="S19" s="529"/>
      <c r="T19" s="529"/>
      <c r="U19" s="529"/>
      <c r="V19" s="529"/>
      <c r="W19" s="529"/>
      <c r="X19" s="529"/>
      <c r="Y19" s="529"/>
      <c r="Z19" s="529"/>
      <c r="AA19" s="529"/>
      <c r="AB19" s="529"/>
      <c r="AC19" s="529"/>
      <c r="AD19" s="529"/>
      <c r="AE19" s="529"/>
      <c r="AF19" s="529"/>
      <c r="AG19" s="529"/>
      <c r="AH19" s="529"/>
      <c r="AI19" s="529"/>
    </row>
    <row r="20" spans="1:35">
      <c r="A20" s="45"/>
    </row>
    <row r="21" spans="1:35">
      <c r="A21" s="45"/>
      <c r="B21" s="46" t="s">
        <v>41</v>
      </c>
      <c r="C21" s="48"/>
      <c r="D21" s="48"/>
      <c r="E21" s="48"/>
      <c r="F21" s="48"/>
      <c r="G21" s="50"/>
      <c r="I21" s="46" t="s">
        <v>71</v>
      </c>
      <c r="J21" s="48"/>
      <c r="K21" s="48"/>
      <c r="L21" s="48"/>
      <c r="M21" s="48"/>
      <c r="N21" s="50"/>
      <c r="P21" s="46" t="s">
        <v>18</v>
      </c>
      <c r="Q21" s="48"/>
      <c r="R21" s="48"/>
      <c r="S21" s="48"/>
      <c r="T21" s="48"/>
      <c r="U21" s="50"/>
      <c r="W21" s="46" t="s">
        <v>199</v>
      </c>
      <c r="X21" s="48"/>
      <c r="Y21" s="48"/>
      <c r="Z21" s="48"/>
      <c r="AA21" s="48"/>
      <c r="AB21" s="50"/>
      <c r="AD21" s="46" t="s">
        <v>199</v>
      </c>
      <c r="AE21" s="48"/>
      <c r="AF21" s="48"/>
      <c r="AG21" s="48"/>
      <c r="AH21" s="48"/>
      <c r="AI21" s="50"/>
    </row>
    <row r="22" spans="1:35">
      <c r="A22" s="45"/>
      <c r="B22" s="47" t="s">
        <v>196</v>
      </c>
      <c r="C22" s="249"/>
      <c r="D22" s="47" t="s">
        <v>195</v>
      </c>
      <c r="E22" s="249"/>
      <c r="F22" s="47" t="s">
        <v>198</v>
      </c>
      <c r="G22" s="249"/>
      <c r="I22" s="47" t="s">
        <v>196</v>
      </c>
      <c r="J22" s="249"/>
      <c r="K22" s="47" t="s">
        <v>195</v>
      </c>
      <c r="L22" s="249"/>
      <c r="M22" s="47" t="s">
        <v>198</v>
      </c>
      <c r="N22" s="249"/>
      <c r="P22" s="47" t="s">
        <v>196</v>
      </c>
      <c r="Q22" s="249"/>
      <c r="R22" s="47" t="s">
        <v>195</v>
      </c>
      <c r="S22" s="249"/>
      <c r="T22" s="47" t="s">
        <v>198</v>
      </c>
      <c r="U22" s="249"/>
      <c r="W22" s="47" t="s">
        <v>196</v>
      </c>
      <c r="X22" s="249"/>
      <c r="Y22" s="47" t="s">
        <v>195</v>
      </c>
      <c r="Z22" s="249"/>
      <c r="AA22" s="47" t="s">
        <v>198</v>
      </c>
      <c r="AB22" s="249"/>
      <c r="AD22" s="47" t="s">
        <v>196</v>
      </c>
      <c r="AE22" s="249"/>
      <c r="AF22" s="47" t="s">
        <v>195</v>
      </c>
      <c r="AG22" s="249"/>
      <c r="AH22" s="47" t="s">
        <v>198</v>
      </c>
      <c r="AI22" s="249"/>
    </row>
    <row r="23" spans="1:35">
      <c r="A23" s="45"/>
    </row>
    <row r="24" spans="1:35">
      <c r="A24" s="45"/>
      <c r="B24" s="531" t="s">
        <v>169</v>
      </c>
      <c r="C24" s="531"/>
      <c r="D24" s="531"/>
      <c r="E24" s="531"/>
      <c r="F24" s="531"/>
      <c r="G24" s="531"/>
      <c r="I24" s="531" t="s">
        <v>169</v>
      </c>
      <c r="J24" s="531"/>
      <c r="K24" s="531"/>
      <c r="L24" s="531"/>
      <c r="M24" s="531"/>
      <c r="N24" s="531"/>
      <c r="P24" s="531" t="s">
        <v>169</v>
      </c>
      <c r="Q24" s="531"/>
      <c r="R24" s="531"/>
      <c r="S24" s="531"/>
      <c r="T24" s="531"/>
      <c r="U24" s="531"/>
      <c r="W24" s="531" t="s">
        <v>169</v>
      </c>
      <c r="X24" s="531"/>
      <c r="Y24" s="531"/>
      <c r="Z24" s="531"/>
      <c r="AA24" s="531"/>
      <c r="AB24" s="531"/>
      <c r="AD24" s="531" t="s">
        <v>169</v>
      </c>
      <c r="AE24" s="531"/>
      <c r="AF24" s="531"/>
      <c r="AG24" s="531"/>
      <c r="AH24" s="531"/>
      <c r="AI24" s="531"/>
    </row>
    <row r="25" spans="1:35" ht="113" customHeight="1">
      <c r="A25" s="45"/>
      <c r="B25" s="526"/>
      <c r="C25" s="527"/>
      <c r="D25" s="527"/>
      <c r="E25" s="527"/>
      <c r="F25" s="527"/>
      <c r="G25" s="528"/>
      <c r="I25" s="526"/>
      <c r="J25" s="527"/>
      <c r="K25" s="527"/>
      <c r="L25" s="527"/>
      <c r="M25" s="527"/>
      <c r="N25" s="528"/>
      <c r="P25" s="526"/>
      <c r="Q25" s="527"/>
      <c r="R25" s="527"/>
      <c r="S25" s="527"/>
      <c r="T25" s="527"/>
      <c r="U25" s="528"/>
      <c r="W25" s="526"/>
      <c r="X25" s="527"/>
      <c r="Y25" s="527"/>
      <c r="Z25" s="527"/>
      <c r="AA25" s="527"/>
      <c r="AB25" s="528"/>
      <c r="AD25" s="526"/>
      <c r="AE25" s="527"/>
      <c r="AF25" s="527"/>
      <c r="AG25" s="527"/>
      <c r="AH25" s="527"/>
      <c r="AI25" s="528"/>
    </row>
    <row r="26" spans="1:35">
      <c r="A26" s="45"/>
    </row>
    <row r="27" spans="1:35">
      <c r="A27" s="45"/>
    </row>
    <row r="28" spans="1:35">
      <c r="A28" s="45"/>
    </row>
    <row r="29" spans="1:35">
      <c r="A29" s="45"/>
    </row>
    <row r="30" spans="1:35">
      <c r="A30" s="45"/>
    </row>
  </sheetData>
  <mergeCells count="33">
    <mergeCell ref="B25:G25"/>
    <mergeCell ref="I25:N25"/>
    <mergeCell ref="P25:U25"/>
    <mergeCell ref="W25:AB25"/>
    <mergeCell ref="AD25:AI25"/>
    <mergeCell ref="B19:AI19"/>
    <mergeCell ref="B24:G24"/>
    <mergeCell ref="I24:N24"/>
    <mergeCell ref="P24:U24"/>
    <mergeCell ref="W24:AB24"/>
    <mergeCell ref="AD24:AI24"/>
    <mergeCell ref="B16:G16"/>
    <mergeCell ref="I16:N16"/>
    <mergeCell ref="P16:U16"/>
    <mergeCell ref="W16:AB16"/>
    <mergeCell ref="AD16:AI16"/>
    <mergeCell ref="B17:G17"/>
    <mergeCell ref="I17:N17"/>
    <mergeCell ref="P17:U17"/>
    <mergeCell ref="W17:AB17"/>
    <mergeCell ref="AD17:AI17"/>
    <mergeCell ref="B11:AI11"/>
    <mergeCell ref="B3:AI3"/>
    <mergeCell ref="B8:G8"/>
    <mergeCell ref="I8:N8"/>
    <mergeCell ref="P8:U8"/>
    <mergeCell ref="W8:AB8"/>
    <mergeCell ref="AD8:AI8"/>
    <mergeCell ref="B9:G9"/>
    <mergeCell ref="I9:N9"/>
    <mergeCell ref="P9:U9"/>
    <mergeCell ref="W9:AB9"/>
    <mergeCell ref="AD9:AI9"/>
  </mergeCells>
  <phoneticPr fontId="32"/>
  <hyperlinks>
    <hyperlink ref="A1" location="メニュー!A1" display="メニューへ戻る" xr:uid="{43C2BA92-FC3F-47A8-8391-6E4380E246DB}"/>
  </hyperlinks>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tabColor rgb="FFDFECF7"/>
  </sheetPr>
  <dimension ref="A1:AC46"/>
  <sheetViews>
    <sheetView workbookViewId="0">
      <selection activeCell="C6" sqref="C6"/>
    </sheetView>
  </sheetViews>
  <sheetFormatPr defaultColWidth="9" defaultRowHeight="18"/>
  <cols>
    <col min="1" max="1" width="4.58203125" style="44" customWidth="1"/>
    <col min="2" max="16384" width="9" style="44"/>
  </cols>
  <sheetData>
    <row r="1" spans="1:29">
      <c r="A1" s="269" t="s">
        <v>66</v>
      </c>
      <c r="B1" s="358"/>
    </row>
    <row r="2" spans="1:29">
      <c r="A2" s="45"/>
      <c r="B2" s="45"/>
    </row>
    <row r="3" spans="1:29">
      <c r="A3" s="45"/>
      <c r="B3" s="529" t="s">
        <v>101</v>
      </c>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row>
    <row r="4" spans="1:29">
      <c r="A4" s="45"/>
      <c r="B4" s="44" t="s">
        <v>170</v>
      </c>
      <c r="I4" s="44" t="s">
        <v>119</v>
      </c>
      <c r="P4" s="44" t="s">
        <v>205</v>
      </c>
      <c r="W4" s="44" t="s">
        <v>81</v>
      </c>
    </row>
    <row r="5" spans="1:29">
      <c r="A5" s="45"/>
      <c r="B5" s="252" t="s">
        <v>130</v>
      </c>
      <c r="C5" s="253"/>
      <c r="D5" s="253"/>
      <c r="E5" s="253"/>
      <c r="F5" s="253"/>
      <c r="G5" s="254"/>
      <c r="I5" s="252" t="s">
        <v>130</v>
      </c>
      <c r="J5" s="253"/>
      <c r="K5" s="253"/>
      <c r="L5" s="253"/>
      <c r="M5" s="253"/>
      <c r="N5" s="254"/>
      <c r="P5" s="252" t="s">
        <v>130</v>
      </c>
      <c r="Q5" s="253"/>
      <c r="R5" s="253"/>
      <c r="S5" s="253"/>
      <c r="T5" s="253"/>
      <c r="U5" s="254"/>
      <c r="W5" s="252" t="s">
        <v>130</v>
      </c>
      <c r="X5" s="253"/>
      <c r="Y5" s="253"/>
      <c r="Z5" s="253"/>
      <c r="AA5" s="253"/>
      <c r="AB5" s="254"/>
    </row>
    <row r="6" spans="1:29">
      <c r="A6" s="45"/>
      <c r="B6" s="47" t="s">
        <v>196</v>
      </c>
      <c r="C6" s="249"/>
      <c r="D6" s="47" t="s">
        <v>195</v>
      </c>
      <c r="E6" s="249"/>
      <c r="F6" s="47" t="s">
        <v>198</v>
      </c>
      <c r="G6" s="249"/>
      <c r="I6" s="47" t="s">
        <v>196</v>
      </c>
      <c r="J6" s="249"/>
      <c r="K6" s="47" t="s">
        <v>195</v>
      </c>
      <c r="L6" s="249"/>
      <c r="M6" s="47" t="s">
        <v>198</v>
      </c>
      <c r="N6" s="249"/>
      <c r="P6" s="47" t="s">
        <v>196</v>
      </c>
      <c r="Q6" s="249"/>
      <c r="R6" s="47" t="s">
        <v>195</v>
      </c>
      <c r="S6" s="249"/>
      <c r="T6" s="47" t="s">
        <v>198</v>
      </c>
      <c r="U6" s="249"/>
      <c r="W6" s="47" t="s">
        <v>196</v>
      </c>
      <c r="X6" s="249"/>
      <c r="Y6" s="47" t="s">
        <v>195</v>
      </c>
      <c r="Z6" s="249"/>
      <c r="AA6" s="47" t="s">
        <v>198</v>
      </c>
      <c r="AB6" s="249"/>
    </row>
    <row r="7" spans="1:29">
      <c r="A7" s="45"/>
    </row>
    <row r="8" spans="1:29">
      <c r="A8" s="45"/>
      <c r="B8" s="531" t="s">
        <v>169</v>
      </c>
      <c r="C8" s="531"/>
      <c r="D8" s="531"/>
      <c r="E8" s="531"/>
      <c r="F8" s="531"/>
      <c r="G8" s="531"/>
      <c r="I8" s="531" t="s">
        <v>169</v>
      </c>
      <c r="J8" s="531"/>
      <c r="K8" s="531"/>
      <c r="L8" s="531"/>
      <c r="M8" s="531"/>
      <c r="N8" s="531"/>
      <c r="P8" s="531" t="s">
        <v>169</v>
      </c>
      <c r="Q8" s="531"/>
      <c r="R8" s="531"/>
      <c r="S8" s="531"/>
      <c r="T8" s="531"/>
      <c r="U8" s="531"/>
      <c r="W8" s="531" t="s">
        <v>169</v>
      </c>
      <c r="X8" s="531"/>
      <c r="Y8" s="531"/>
      <c r="Z8" s="531"/>
      <c r="AA8" s="531"/>
      <c r="AB8" s="531"/>
    </row>
    <row r="9" spans="1:29" ht="113" customHeight="1">
      <c r="A9" s="45"/>
      <c r="B9" s="526"/>
      <c r="C9" s="527"/>
      <c r="D9" s="527"/>
      <c r="E9" s="527"/>
      <c r="F9" s="527"/>
      <c r="G9" s="528"/>
      <c r="I9" s="526"/>
      <c r="J9" s="527"/>
      <c r="K9" s="527"/>
      <c r="L9" s="527"/>
      <c r="M9" s="527"/>
      <c r="N9" s="528"/>
      <c r="P9" s="526"/>
      <c r="Q9" s="527"/>
      <c r="R9" s="527"/>
      <c r="S9" s="527"/>
      <c r="T9" s="527"/>
      <c r="U9" s="528"/>
      <c r="W9" s="526"/>
      <c r="X9" s="527"/>
      <c r="Y9" s="527"/>
      <c r="Z9" s="527"/>
      <c r="AA9" s="527"/>
      <c r="AB9" s="528"/>
    </row>
    <row r="10" spans="1:29">
      <c r="A10" s="45"/>
    </row>
    <row r="11" spans="1:29">
      <c r="A11" s="45"/>
      <c r="B11" s="44" t="s">
        <v>206</v>
      </c>
      <c r="I11" s="44" t="s">
        <v>67</v>
      </c>
      <c r="P11" s="44" t="s">
        <v>207</v>
      </c>
      <c r="W11" s="44" t="s">
        <v>40</v>
      </c>
    </row>
    <row r="12" spans="1:29">
      <c r="A12" s="45"/>
      <c r="B12" s="252" t="s">
        <v>130</v>
      </c>
      <c r="C12" s="253"/>
      <c r="D12" s="253"/>
      <c r="E12" s="253"/>
      <c r="F12" s="253"/>
      <c r="G12" s="254"/>
      <c r="I12" s="252" t="s">
        <v>130</v>
      </c>
      <c r="J12" s="253"/>
      <c r="K12" s="253"/>
      <c r="L12" s="253"/>
      <c r="M12" s="253"/>
      <c r="N12" s="254"/>
      <c r="P12" s="252" t="s">
        <v>130</v>
      </c>
      <c r="Q12" s="253"/>
      <c r="R12" s="253"/>
      <c r="S12" s="253"/>
      <c r="T12" s="253"/>
      <c r="U12" s="254"/>
      <c r="W12" s="252" t="s">
        <v>130</v>
      </c>
      <c r="X12" s="253"/>
      <c r="Y12" s="253"/>
      <c r="Z12" s="253"/>
      <c r="AA12" s="253"/>
      <c r="AB12" s="254"/>
    </row>
    <row r="13" spans="1:29">
      <c r="A13" s="45"/>
      <c r="B13" s="47" t="s">
        <v>196</v>
      </c>
      <c r="C13" s="249"/>
      <c r="D13" s="47" t="s">
        <v>195</v>
      </c>
      <c r="E13" s="249"/>
      <c r="F13" s="47" t="s">
        <v>198</v>
      </c>
      <c r="G13" s="249"/>
      <c r="I13" s="47" t="s">
        <v>196</v>
      </c>
      <c r="J13" s="249"/>
      <c r="K13" s="47" t="s">
        <v>195</v>
      </c>
      <c r="L13" s="249"/>
      <c r="M13" s="47" t="s">
        <v>198</v>
      </c>
      <c r="N13" s="249"/>
      <c r="P13" s="47" t="s">
        <v>196</v>
      </c>
      <c r="Q13" s="249"/>
      <c r="R13" s="47" t="s">
        <v>195</v>
      </c>
      <c r="S13" s="249"/>
      <c r="T13" s="47" t="s">
        <v>198</v>
      </c>
      <c r="U13" s="249"/>
      <c r="W13" s="47" t="s">
        <v>196</v>
      </c>
      <c r="X13" s="249"/>
      <c r="Y13" s="47" t="s">
        <v>195</v>
      </c>
      <c r="Z13" s="249"/>
      <c r="AA13" s="47" t="s">
        <v>198</v>
      </c>
      <c r="AB13" s="249"/>
    </row>
    <row r="14" spans="1:29">
      <c r="A14" s="45"/>
    </row>
    <row r="15" spans="1:29">
      <c r="A15" s="45"/>
      <c r="B15" s="531" t="s">
        <v>169</v>
      </c>
      <c r="C15" s="531"/>
      <c r="D15" s="531"/>
      <c r="E15" s="531"/>
      <c r="F15" s="531"/>
      <c r="G15" s="531"/>
      <c r="I15" s="531" t="s">
        <v>169</v>
      </c>
      <c r="J15" s="531"/>
      <c r="K15" s="531"/>
      <c r="L15" s="531"/>
      <c r="M15" s="531"/>
      <c r="N15" s="531"/>
      <c r="P15" s="531" t="s">
        <v>169</v>
      </c>
      <c r="Q15" s="531"/>
      <c r="R15" s="531"/>
      <c r="S15" s="531"/>
      <c r="T15" s="531"/>
      <c r="U15" s="531"/>
      <c r="W15" s="531" t="s">
        <v>169</v>
      </c>
      <c r="X15" s="531"/>
      <c r="Y15" s="531"/>
      <c r="Z15" s="531"/>
      <c r="AA15" s="531"/>
      <c r="AB15" s="531"/>
    </row>
    <row r="16" spans="1:29" ht="113" customHeight="1">
      <c r="A16" s="45"/>
      <c r="B16" s="526"/>
      <c r="C16" s="527"/>
      <c r="D16" s="527"/>
      <c r="E16" s="527"/>
      <c r="F16" s="527"/>
      <c r="G16" s="528"/>
      <c r="I16" s="526"/>
      <c r="J16" s="527"/>
      <c r="K16" s="527"/>
      <c r="L16" s="527"/>
      <c r="M16" s="527"/>
      <c r="N16" s="528"/>
      <c r="P16" s="526"/>
      <c r="Q16" s="527"/>
      <c r="R16" s="527"/>
      <c r="S16" s="527"/>
      <c r="T16" s="527"/>
      <c r="U16" s="528"/>
      <c r="W16" s="526"/>
      <c r="X16" s="527"/>
      <c r="Y16" s="527"/>
      <c r="Z16" s="527"/>
      <c r="AA16" s="527"/>
      <c r="AB16" s="528"/>
    </row>
    <row r="17" spans="1:29">
      <c r="A17" s="45"/>
    </row>
    <row r="18" spans="1:29">
      <c r="A18" s="45"/>
      <c r="B18" s="529" t="s">
        <v>78</v>
      </c>
      <c r="C18" s="529"/>
      <c r="D18" s="529"/>
      <c r="E18" s="529"/>
      <c r="F18" s="529"/>
      <c r="G18" s="529"/>
      <c r="H18" s="529"/>
      <c r="I18" s="529"/>
      <c r="J18" s="529"/>
      <c r="K18" s="529"/>
      <c r="L18" s="529"/>
      <c r="M18" s="529"/>
      <c r="N18" s="529"/>
      <c r="O18" s="529"/>
      <c r="P18" s="529"/>
      <c r="Q18" s="529"/>
      <c r="R18" s="529"/>
      <c r="S18" s="529"/>
      <c r="T18" s="529"/>
      <c r="U18" s="529"/>
      <c r="V18" s="529"/>
      <c r="W18" s="529"/>
      <c r="X18" s="529"/>
      <c r="Y18" s="529"/>
      <c r="Z18" s="529"/>
      <c r="AA18" s="529"/>
      <c r="AB18" s="529"/>
      <c r="AC18" s="529"/>
    </row>
    <row r="19" spans="1:29">
      <c r="A19" s="45"/>
      <c r="B19" s="44" t="s">
        <v>170</v>
      </c>
      <c r="I19" s="44" t="s">
        <v>119</v>
      </c>
      <c r="P19" s="44" t="s">
        <v>205</v>
      </c>
      <c r="W19" s="44" t="s">
        <v>81</v>
      </c>
    </row>
    <row r="20" spans="1:29">
      <c r="A20" s="45"/>
      <c r="B20" s="252" t="s">
        <v>130</v>
      </c>
      <c r="C20" s="253"/>
      <c r="D20" s="253"/>
      <c r="E20" s="253"/>
      <c r="F20" s="253"/>
      <c r="G20" s="254"/>
      <c r="I20" s="252" t="s">
        <v>130</v>
      </c>
      <c r="J20" s="253"/>
      <c r="K20" s="253"/>
      <c r="L20" s="253"/>
      <c r="M20" s="253"/>
      <c r="N20" s="254"/>
      <c r="P20" s="252" t="s">
        <v>130</v>
      </c>
      <c r="Q20" s="253"/>
      <c r="R20" s="253"/>
      <c r="S20" s="253"/>
      <c r="T20" s="253"/>
      <c r="U20" s="254"/>
      <c r="W20" s="252" t="s">
        <v>130</v>
      </c>
      <c r="X20" s="253"/>
      <c r="Y20" s="253"/>
      <c r="Z20" s="253"/>
      <c r="AA20" s="253"/>
      <c r="AB20" s="254"/>
    </row>
    <row r="21" spans="1:29">
      <c r="A21" s="45"/>
      <c r="B21" s="47" t="s">
        <v>196</v>
      </c>
      <c r="C21" s="249"/>
      <c r="D21" s="47" t="s">
        <v>195</v>
      </c>
      <c r="E21" s="249"/>
      <c r="F21" s="47" t="s">
        <v>198</v>
      </c>
      <c r="G21" s="249"/>
      <c r="I21" s="47" t="s">
        <v>196</v>
      </c>
      <c r="J21" s="249"/>
      <c r="K21" s="47" t="s">
        <v>195</v>
      </c>
      <c r="L21" s="249"/>
      <c r="M21" s="47" t="s">
        <v>198</v>
      </c>
      <c r="N21" s="249"/>
      <c r="P21" s="47" t="s">
        <v>196</v>
      </c>
      <c r="Q21" s="249"/>
      <c r="R21" s="47" t="s">
        <v>195</v>
      </c>
      <c r="S21" s="249"/>
      <c r="T21" s="47" t="s">
        <v>198</v>
      </c>
      <c r="U21" s="249"/>
      <c r="W21" s="47" t="s">
        <v>196</v>
      </c>
      <c r="X21" s="249"/>
      <c r="Y21" s="47" t="s">
        <v>195</v>
      </c>
      <c r="Z21" s="249"/>
      <c r="AA21" s="47" t="s">
        <v>198</v>
      </c>
      <c r="AB21" s="249"/>
    </row>
    <row r="22" spans="1:29">
      <c r="A22" s="45"/>
    </row>
    <row r="23" spans="1:29">
      <c r="A23" s="45"/>
      <c r="B23" s="531" t="s">
        <v>169</v>
      </c>
      <c r="C23" s="531"/>
      <c r="D23" s="531"/>
      <c r="E23" s="531"/>
      <c r="F23" s="531"/>
      <c r="G23" s="531"/>
      <c r="I23" s="531" t="s">
        <v>169</v>
      </c>
      <c r="J23" s="531"/>
      <c r="K23" s="531"/>
      <c r="L23" s="531"/>
      <c r="M23" s="531"/>
      <c r="N23" s="531"/>
      <c r="P23" s="531" t="s">
        <v>169</v>
      </c>
      <c r="Q23" s="531"/>
      <c r="R23" s="531"/>
      <c r="S23" s="531"/>
      <c r="T23" s="531"/>
      <c r="U23" s="531"/>
      <c r="W23" s="531" t="s">
        <v>169</v>
      </c>
      <c r="X23" s="531"/>
      <c r="Y23" s="531"/>
      <c r="Z23" s="531"/>
      <c r="AA23" s="531"/>
      <c r="AB23" s="531"/>
    </row>
    <row r="24" spans="1:29" ht="113" customHeight="1">
      <c r="A24" s="45"/>
      <c r="B24" s="526"/>
      <c r="C24" s="527"/>
      <c r="D24" s="527"/>
      <c r="E24" s="527"/>
      <c r="F24" s="527"/>
      <c r="G24" s="528"/>
      <c r="I24" s="526"/>
      <c r="J24" s="527"/>
      <c r="K24" s="527"/>
      <c r="L24" s="527"/>
      <c r="M24" s="527"/>
      <c r="N24" s="528"/>
      <c r="P24" s="526"/>
      <c r="Q24" s="527"/>
      <c r="R24" s="527"/>
      <c r="S24" s="527"/>
      <c r="T24" s="527"/>
      <c r="U24" s="528"/>
      <c r="W24" s="526"/>
      <c r="X24" s="527"/>
      <c r="Y24" s="527"/>
      <c r="Z24" s="527"/>
      <c r="AA24" s="527"/>
      <c r="AB24" s="528"/>
    </row>
    <row r="25" spans="1:29">
      <c r="A25" s="45"/>
    </row>
    <row r="26" spans="1:29">
      <c r="A26" s="45"/>
      <c r="B26" s="44" t="s">
        <v>206</v>
      </c>
      <c r="I26" s="44" t="s">
        <v>67</v>
      </c>
      <c r="P26" s="44" t="s">
        <v>207</v>
      </c>
      <c r="W26" s="44" t="s">
        <v>40</v>
      </c>
    </row>
    <row r="27" spans="1:29">
      <c r="A27" s="45"/>
      <c r="B27" s="252" t="s">
        <v>130</v>
      </c>
      <c r="C27" s="253"/>
      <c r="D27" s="253"/>
      <c r="E27" s="253"/>
      <c r="F27" s="253"/>
      <c r="G27" s="254"/>
      <c r="I27" s="252" t="s">
        <v>130</v>
      </c>
      <c r="J27" s="253"/>
      <c r="K27" s="253"/>
      <c r="L27" s="253"/>
      <c r="M27" s="253"/>
      <c r="N27" s="254"/>
      <c r="P27" s="252" t="s">
        <v>130</v>
      </c>
      <c r="Q27" s="253"/>
      <c r="R27" s="253"/>
      <c r="S27" s="253"/>
      <c r="T27" s="253"/>
      <c r="U27" s="254"/>
      <c r="W27" s="252" t="s">
        <v>130</v>
      </c>
      <c r="X27" s="253"/>
      <c r="Y27" s="253"/>
      <c r="Z27" s="253"/>
      <c r="AA27" s="253"/>
      <c r="AB27" s="254"/>
    </row>
    <row r="28" spans="1:29">
      <c r="A28" s="45"/>
      <c r="B28" s="47" t="s">
        <v>196</v>
      </c>
      <c r="C28" s="249"/>
      <c r="D28" s="47" t="s">
        <v>195</v>
      </c>
      <c r="E28" s="249"/>
      <c r="F28" s="47" t="s">
        <v>198</v>
      </c>
      <c r="G28" s="249"/>
      <c r="I28" s="47" t="s">
        <v>196</v>
      </c>
      <c r="J28" s="249"/>
      <c r="K28" s="47" t="s">
        <v>195</v>
      </c>
      <c r="L28" s="249"/>
      <c r="M28" s="47" t="s">
        <v>198</v>
      </c>
      <c r="N28" s="249"/>
      <c r="P28" s="47" t="s">
        <v>196</v>
      </c>
      <c r="Q28" s="249"/>
      <c r="R28" s="47" t="s">
        <v>195</v>
      </c>
      <c r="S28" s="249"/>
      <c r="T28" s="47" t="s">
        <v>198</v>
      </c>
      <c r="U28" s="249"/>
      <c r="W28" s="47" t="s">
        <v>196</v>
      </c>
      <c r="X28" s="249"/>
      <c r="Y28" s="47" t="s">
        <v>195</v>
      </c>
      <c r="Z28" s="249"/>
      <c r="AA28" s="47" t="s">
        <v>198</v>
      </c>
      <c r="AB28" s="249"/>
    </row>
    <row r="29" spans="1:29">
      <c r="A29" s="45"/>
    </row>
    <row r="30" spans="1:29">
      <c r="A30" s="45"/>
      <c r="B30" s="531" t="s">
        <v>169</v>
      </c>
      <c r="C30" s="531"/>
      <c r="D30" s="531"/>
      <c r="E30" s="531"/>
      <c r="F30" s="531"/>
      <c r="G30" s="531"/>
      <c r="I30" s="531" t="s">
        <v>169</v>
      </c>
      <c r="J30" s="531"/>
      <c r="K30" s="531"/>
      <c r="L30" s="531"/>
      <c r="M30" s="531"/>
      <c r="N30" s="531"/>
      <c r="P30" s="531" t="s">
        <v>169</v>
      </c>
      <c r="Q30" s="531"/>
      <c r="R30" s="531"/>
      <c r="S30" s="531"/>
      <c r="T30" s="531"/>
      <c r="U30" s="531"/>
      <c r="W30" s="531" t="s">
        <v>169</v>
      </c>
      <c r="X30" s="531"/>
      <c r="Y30" s="531"/>
      <c r="Z30" s="531"/>
      <c r="AA30" s="531"/>
      <c r="AB30" s="531"/>
    </row>
    <row r="31" spans="1:29" ht="113" customHeight="1">
      <c r="A31" s="45"/>
      <c r="B31" s="526"/>
      <c r="C31" s="527"/>
      <c r="D31" s="527"/>
      <c r="E31" s="527"/>
      <c r="F31" s="527"/>
      <c r="G31" s="528"/>
      <c r="I31" s="526"/>
      <c r="J31" s="527"/>
      <c r="K31" s="527"/>
      <c r="L31" s="527"/>
      <c r="M31" s="527"/>
      <c r="N31" s="528"/>
      <c r="P31" s="526"/>
      <c r="Q31" s="527"/>
      <c r="R31" s="527"/>
      <c r="S31" s="527"/>
      <c r="T31" s="527"/>
      <c r="U31" s="528"/>
      <c r="W31" s="526"/>
      <c r="X31" s="527"/>
      <c r="Y31" s="527"/>
      <c r="Z31" s="527"/>
      <c r="AA31" s="527"/>
      <c r="AB31" s="528"/>
    </row>
    <row r="32" spans="1:29">
      <c r="A32" s="45"/>
    </row>
    <row r="33" spans="1:29">
      <c r="A33" s="45"/>
      <c r="B33" s="529" t="s">
        <v>204</v>
      </c>
      <c r="C33" s="529"/>
      <c r="D33" s="529"/>
      <c r="E33" s="529"/>
      <c r="F33" s="529"/>
      <c r="G33" s="529"/>
      <c r="H33" s="529"/>
      <c r="I33" s="529"/>
      <c r="J33" s="529"/>
      <c r="K33" s="529"/>
      <c r="L33" s="529"/>
      <c r="M33" s="529"/>
      <c r="N33" s="529"/>
      <c r="O33" s="529"/>
      <c r="P33" s="529"/>
      <c r="Q33" s="529"/>
      <c r="R33" s="529"/>
      <c r="S33" s="529"/>
      <c r="T33" s="529"/>
      <c r="U33" s="529"/>
      <c r="V33" s="529"/>
      <c r="W33" s="529"/>
      <c r="X33" s="529"/>
      <c r="Y33" s="529"/>
      <c r="Z33" s="529"/>
      <c r="AA33" s="529"/>
      <c r="AB33" s="529"/>
      <c r="AC33" s="529"/>
    </row>
    <row r="34" spans="1:29">
      <c r="B34" s="44" t="s">
        <v>170</v>
      </c>
      <c r="I34" s="44" t="s">
        <v>119</v>
      </c>
      <c r="P34" s="44" t="s">
        <v>205</v>
      </c>
      <c r="W34" s="44" t="s">
        <v>81</v>
      </c>
    </row>
    <row r="35" spans="1:29">
      <c r="B35" s="252" t="s">
        <v>130</v>
      </c>
      <c r="C35" s="253"/>
      <c r="D35" s="253"/>
      <c r="E35" s="253"/>
      <c r="F35" s="253"/>
      <c r="G35" s="254"/>
      <c r="I35" s="252" t="s">
        <v>130</v>
      </c>
      <c r="J35" s="253"/>
      <c r="K35" s="253"/>
      <c r="L35" s="253"/>
      <c r="M35" s="253"/>
      <c r="N35" s="254"/>
      <c r="P35" s="252" t="s">
        <v>130</v>
      </c>
      <c r="Q35" s="253"/>
      <c r="R35" s="253"/>
      <c r="S35" s="253"/>
      <c r="T35" s="253"/>
      <c r="U35" s="254"/>
      <c r="W35" s="252" t="s">
        <v>130</v>
      </c>
      <c r="X35" s="253"/>
      <c r="Y35" s="253"/>
      <c r="Z35" s="253"/>
      <c r="AA35" s="253"/>
      <c r="AB35" s="254"/>
    </row>
    <row r="36" spans="1:29">
      <c r="B36" s="47" t="s">
        <v>196</v>
      </c>
      <c r="C36" s="249"/>
      <c r="D36" s="47" t="s">
        <v>195</v>
      </c>
      <c r="E36" s="249"/>
      <c r="F36" s="47" t="s">
        <v>198</v>
      </c>
      <c r="G36" s="249"/>
      <c r="I36" s="47" t="s">
        <v>196</v>
      </c>
      <c r="J36" s="249"/>
      <c r="K36" s="47" t="s">
        <v>195</v>
      </c>
      <c r="L36" s="249"/>
      <c r="M36" s="47" t="s">
        <v>198</v>
      </c>
      <c r="N36" s="249"/>
      <c r="P36" s="47" t="s">
        <v>196</v>
      </c>
      <c r="Q36" s="249"/>
      <c r="R36" s="47" t="s">
        <v>195</v>
      </c>
      <c r="S36" s="249"/>
      <c r="T36" s="47" t="s">
        <v>198</v>
      </c>
      <c r="U36" s="249"/>
      <c r="W36" s="47" t="s">
        <v>196</v>
      </c>
      <c r="X36" s="249"/>
      <c r="Y36" s="47" t="s">
        <v>195</v>
      </c>
      <c r="Z36" s="249"/>
      <c r="AA36" s="47" t="s">
        <v>198</v>
      </c>
      <c r="AB36" s="249"/>
    </row>
    <row r="38" spans="1:29" ht="13.25" customHeight="1">
      <c r="B38" s="531" t="s">
        <v>169</v>
      </c>
      <c r="C38" s="531"/>
      <c r="D38" s="531"/>
      <c r="E38" s="531"/>
      <c r="F38" s="531"/>
      <c r="G38" s="531"/>
      <c r="I38" s="531" t="s">
        <v>169</v>
      </c>
      <c r="J38" s="531"/>
      <c r="K38" s="531"/>
      <c r="L38" s="531"/>
      <c r="M38" s="531"/>
      <c r="N38" s="531"/>
      <c r="P38" s="531" t="s">
        <v>169</v>
      </c>
      <c r="Q38" s="531"/>
      <c r="R38" s="531"/>
      <c r="S38" s="531"/>
      <c r="T38" s="531"/>
      <c r="U38" s="531"/>
      <c r="W38" s="531" t="s">
        <v>169</v>
      </c>
      <c r="X38" s="531"/>
      <c r="Y38" s="531"/>
      <c r="Z38" s="531"/>
      <c r="AA38" s="531"/>
      <c r="AB38" s="531"/>
    </row>
    <row r="39" spans="1:29" ht="114.5" customHeight="1">
      <c r="B39" s="526"/>
      <c r="C39" s="527"/>
      <c r="D39" s="527"/>
      <c r="E39" s="527"/>
      <c r="F39" s="527"/>
      <c r="G39" s="528"/>
      <c r="I39" s="526"/>
      <c r="J39" s="527"/>
      <c r="K39" s="527"/>
      <c r="L39" s="527"/>
      <c r="M39" s="527"/>
      <c r="N39" s="528"/>
      <c r="P39" s="526"/>
      <c r="Q39" s="527"/>
      <c r="R39" s="527"/>
      <c r="S39" s="527"/>
      <c r="T39" s="527"/>
      <c r="U39" s="528"/>
      <c r="W39" s="526"/>
      <c r="X39" s="527"/>
      <c r="Y39" s="527"/>
      <c r="Z39" s="527"/>
      <c r="AA39" s="527"/>
      <c r="AB39" s="528"/>
    </row>
    <row r="41" spans="1:29">
      <c r="B41" s="44" t="s">
        <v>206</v>
      </c>
      <c r="I41" s="44" t="s">
        <v>67</v>
      </c>
      <c r="P41" s="44" t="s">
        <v>207</v>
      </c>
      <c r="W41" s="44" t="s">
        <v>40</v>
      </c>
    </row>
    <row r="42" spans="1:29">
      <c r="B42" s="252" t="s">
        <v>130</v>
      </c>
      <c r="C42" s="253"/>
      <c r="D42" s="253"/>
      <c r="E42" s="253"/>
      <c r="F42" s="253"/>
      <c r="G42" s="254"/>
      <c r="I42" s="252" t="s">
        <v>130</v>
      </c>
      <c r="J42" s="253"/>
      <c r="K42" s="253"/>
      <c r="L42" s="253"/>
      <c r="M42" s="253"/>
      <c r="N42" s="254"/>
      <c r="P42" s="252" t="s">
        <v>130</v>
      </c>
      <c r="Q42" s="253"/>
      <c r="R42" s="253"/>
      <c r="S42" s="253"/>
      <c r="T42" s="253"/>
      <c r="U42" s="254"/>
      <c r="W42" s="252" t="s">
        <v>130</v>
      </c>
      <c r="X42" s="253"/>
      <c r="Y42" s="253"/>
      <c r="Z42" s="253"/>
      <c r="AA42" s="253"/>
      <c r="AB42" s="254"/>
    </row>
    <row r="43" spans="1:29">
      <c r="B43" s="47" t="s">
        <v>196</v>
      </c>
      <c r="C43" s="249"/>
      <c r="D43" s="47" t="s">
        <v>195</v>
      </c>
      <c r="E43" s="249"/>
      <c r="F43" s="47" t="s">
        <v>198</v>
      </c>
      <c r="G43" s="249"/>
      <c r="I43" s="47" t="s">
        <v>196</v>
      </c>
      <c r="J43" s="249"/>
      <c r="K43" s="47" t="s">
        <v>195</v>
      </c>
      <c r="L43" s="249"/>
      <c r="M43" s="47" t="s">
        <v>198</v>
      </c>
      <c r="N43" s="249"/>
      <c r="P43" s="47" t="s">
        <v>196</v>
      </c>
      <c r="Q43" s="249"/>
      <c r="R43" s="47" t="s">
        <v>195</v>
      </c>
      <c r="S43" s="249"/>
      <c r="T43" s="47" t="s">
        <v>198</v>
      </c>
      <c r="U43" s="249"/>
      <c r="W43" s="47" t="s">
        <v>196</v>
      </c>
      <c r="X43" s="249"/>
      <c r="Y43" s="47" t="s">
        <v>195</v>
      </c>
      <c r="Z43" s="249"/>
      <c r="AA43" s="47" t="s">
        <v>198</v>
      </c>
      <c r="AB43" s="249"/>
    </row>
    <row r="45" spans="1:29">
      <c r="B45" s="531" t="s">
        <v>169</v>
      </c>
      <c r="C45" s="531"/>
      <c r="D45" s="531"/>
      <c r="E45" s="531"/>
      <c r="F45" s="531"/>
      <c r="G45" s="531"/>
      <c r="I45" s="531" t="s">
        <v>169</v>
      </c>
      <c r="J45" s="531"/>
      <c r="K45" s="531"/>
      <c r="L45" s="531"/>
      <c r="M45" s="531"/>
      <c r="N45" s="531"/>
      <c r="P45" s="531" t="s">
        <v>169</v>
      </c>
      <c r="Q45" s="531"/>
      <c r="R45" s="531"/>
      <c r="S45" s="531"/>
      <c r="T45" s="531"/>
      <c r="U45" s="531"/>
      <c r="W45" s="531" t="s">
        <v>169</v>
      </c>
      <c r="X45" s="531"/>
      <c r="Y45" s="531"/>
      <c r="Z45" s="531"/>
      <c r="AA45" s="531"/>
      <c r="AB45" s="531"/>
    </row>
    <row r="46" spans="1:29" ht="113" customHeight="1">
      <c r="B46" s="526"/>
      <c r="C46" s="527"/>
      <c r="D46" s="527"/>
      <c r="E46" s="527"/>
      <c r="F46" s="527"/>
      <c r="G46" s="528"/>
      <c r="I46" s="526"/>
      <c r="J46" s="527"/>
      <c r="K46" s="527"/>
      <c r="L46" s="527"/>
      <c r="M46" s="527"/>
      <c r="N46" s="528"/>
      <c r="P46" s="526"/>
      <c r="Q46" s="527"/>
      <c r="R46" s="527"/>
      <c r="S46" s="527"/>
      <c r="T46" s="527"/>
      <c r="U46" s="528"/>
      <c r="W46" s="526"/>
      <c r="X46" s="527"/>
      <c r="Y46" s="527"/>
      <c r="Z46" s="527"/>
      <c r="AA46" s="527"/>
      <c r="AB46" s="528"/>
    </row>
  </sheetData>
  <mergeCells count="51">
    <mergeCell ref="B3:AC3"/>
    <mergeCell ref="B8:G8"/>
    <mergeCell ref="I8:N8"/>
    <mergeCell ref="P8:U8"/>
    <mergeCell ref="W8:AB8"/>
    <mergeCell ref="B9:G9"/>
    <mergeCell ref="I9:N9"/>
    <mergeCell ref="P9:U9"/>
    <mergeCell ref="W9:AB9"/>
    <mergeCell ref="B15:G15"/>
    <mergeCell ref="I15:N15"/>
    <mergeCell ref="P15:U15"/>
    <mergeCell ref="W15:AB15"/>
    <mergeCell ref="B16:G16"/>
    <mergeCell ref="I16:N16"/>
    <mergeCell ref="P16:U16"/>
    <mergeCell ref="W16:AB16"/>
    <mergeCell ref="B18:AC18"/>
    <mergeCell ref="B23:G23"/>
    <mergeCell ref="I23:N23"/>
    <mergeCell ref="P23:U23"/>
    <mergeCell ref="W23:AB23"/>
    <mergeCell ref="B24:G24"/>
    <mergeCell ref="I24:N24"/>
    <mergeCell ref="P24:U24"/>
    <mergeCell ref="W24:AB24"/>
    <mergeCell ref="B30:G30"/>
    <mergeCell ref="I30:N30"/>
    <mergeCell ref="P30:U30"/>
    <mergeCell ref="W30:AB30"/>
    <mergeCell ref="B31:G31"/>
    <mergeCell ref="I31:N31"/>
    <mergeCell ref="P31:U31"/>
    <mergeCell ref="W31:AB31"/>
    <mergeCell ref="B33:AC33"/>
    <mergeCell ref="B38:G38"/>
    <mergeCell ref="I38:N38"/>
    <mergeCell ref="P38:U38"/>
    <mergeCell ref="W38:AB38"/>
    <mergeCell ref="B46:G46"/>
    <mergeCell ref="I46:N46"/>
    <mergeCell ref="P46:U46"/>
    <mergeCell ref="W46:AB46"/>
    <mergeCell ref="B39:G39"/>
    <mergeCell ref="I39:N39"/>
    <mergeCell ref="P39:U39"/>
    <mergeCell ref="W39:AB39"/>
    <mergeCell ref="B45:G45"/>
    <mergeCell ref="I45:N45"/>
    <mergeCell ref="P45:U45"/>
    <mergeCell ref="W45:AB45"/>
  </mergeCells>
  <phoneticPr fontId="8"/>
  <hyperlinks>
    <hyperlink ref="A1" location="メニュー!A1" display="メニューへ戻る" xr:uid="{00000000-0004-0000-1200-000000000000}"/>
  </hyperlinks>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2">
    <tabColor rgb="FFDFECF7"/>
  </sheetPr>
  <dimension ref="A1:AM62"/>
  <sheetViews>
    <sheetView topLeftCell="A4" workbookViewId="0">
      <selection activeCell="C19" sqref="C19:D19"/>
    </sheetView>
  </sheetViews>
  <sheetFormatPr defaultColWidth="9" defaultRowHeight="14.5"/>
  <cols>
    <col min="1" max="1" width="4.58203125" style="54" customWidth="1"/>
    <col min="2" max="2" width="20.1640625" style="54" bestFit="1" customWidth="1"/>
    <col min="3" max="8" width="13.58203125" style="54" bestFit="1" customWidth="1"/>
    <col min="9" max="9" width="9" style="54" customWidth="1"/>
    <col min="10" max="10" width="20.1640625" style="54" bestFit="1" customWidth="1"/>
    <col min="11" max="11" width="19.5" style="54" bestFit="1" customWidth="1"/>
    <col min="12" max="12" width="18" style="54" bestFit="1" customWidth="1"/>
    <col min="13" max="13" width="16.6640625" style="54" customWidth="1"/>
    <col min="14" max="14" width="9" style="54" customWidth="1"/>
    <col min="15" max="15" width="21.5" style="54" bestFit="1" customWidth="1"/>
    <col min="16" max="16" width="16.58203125" style="54" bestFit="1" customWidth="1"/>
    <col min="17" max="18" width="15.5" style="54" bestFit="1" customWidth="1"/>
    <col min="19" max="19" width="9" style="54" customWidth="1"/>
    <col min="20" max="37" width="7" style="54" customWidth="1"/>
    <col min="38" max="40" width="9" style="54" customWidth="1"/>
    <col min="41" max="16384" width="9" style="54"/>
  </cols>
  <sheetData>
    <row r="1" spans="1:37">
      <c r="A1" s="269" t="s">
        <v>66</v>
      </c>
      <c r="B1" s="268"/>
      <c r="C1" s="45"/>
      <c r="D1" s="45"/>
    </row>
    <row r="2" spans="1:37">
      <c r="B2" s="45"/>
      <c r="C2" s="45"/>
      <c r="D2" s="45"/>
    </row>
    <row r="3" spans="1:37">
      <c r="B3" s="274" t="s">
        <v>219</v>
      </c>
      <c r="C3" s="275"/>
      <c r="D3" s="276"/>
      <c r="E3" s="268"/>
      <c r="F3" s="268"/>
      <c r="G3" s="268"/>
      <c r="H3" s="268"/>
    </row>
    <row r="4" spans="1:37" ht="22.25" customHeight="1">
      <c r="B4" s="55" t="s">
        <v>2</v>
      </c>
      <c r="C4" s="532" t="e">
        <f>#REF!</f>
        <v>#REF!</v>
      </c>
      <c r="D4" s="533"/>
      <c r="E4" s="58" t="e">
        <f>#REF!</f>
        <v>#REF!</v>
      </c>
    </row>
    <row r="5" spans="1:37" ht="18.75" customHeight="1">
      <c r="B5" s="359"/>
      <c r="C5" s="360" t="s">
        <v>228</v>
      </c>
      <c r="D5" s="360" t="s">
        <v>229</v>
      </c>
      <c r="E5" s="360" t="s">
        <v>218</v>
      </c>
      <c r="F5" s="360" t="s">
        <v>180</v>
      </c>
      <c r="G5" s="360" t="s">
        <v>172</v>
      </c>
      <c r="H5" s="361" t="s">
        <v>106</v>
      </c>
      <c r="J5" s="389"/>
      <c r="K5" s="390" t="s">
        <v>233</v>
      </c>
      <c r="L5" s="390" t="s">
        <v>221</v>
      </c>
      <c r="M5" s="390" t="s">
        <v>234</v>
      </c>
      <c r="O5" s="62"/>
      <c r="P5" s="63" t="s">
        <v>233</v>
      </c>
      <c r="Q5" s="63" t="s">
        <v>221</v>
      </c>
      <c r="R5" s="63" t="s">
        <v>234</v>
      </c>
      <c r="T5" s="54" t="s">
        <v>35</v>
      </c>
      <c r="U5" s="54" t="s">
        <v>238</v>
      </c>
    </row>
    <row r="6" spans="1:37" ht="21.9" customHeight="1">
      <c r="B6" s="368" t="s">
        <v>187</v>
      </c>
      <c r="C6" s="369"/>
      <c r="D6" s="370"/>
      <c r="E6" s="370"/>
      <c r="F6" s="362"/>
      <c r="G6" s="363"/>
      <c r="H6" s="363"/>
      <c r="J6" s="391" t="s">
        <v>187</v>
      </c>
      <c r="K6" s="392"/>
      <c r="L6" s="393"/>
      <c r="M6" s="393"/>
      <c r="O6" s="55" t="s">
        <v>187</v>
      </c>
      <c r="P6" s="413">
        <f>K6</f>
        <v>0</v>
      </c>
      <c r="Q6" s="414">
        <f>L6</f>
        <v>0</v>
      </c>
      <c r="R6" s="414">
        <f>M6</f>
        <v>0</v>
      </c>
      <c r="T6" s="65" t="str">
        <f>O7</f>
        <v>握力（右）（kg）</v>
      </c>
      <c r="U6" s="65"/>
      <c r="V6" s="65" t="str">
        <f>O8</f>
        <v>握力（左）（kg）</v>
      </c>
      <c r="W6" s="65"/>
      <c r="X6" s="65" t="str">
        <f>O9</f>
        <v>上体起こし（回）</v>
      </c>
      <c r="Y6" s="65"/>
      <c r="Z6" s="65" t="str">
        <f>O10</f>
        <v>長座体前屈（cm）</v>
      </c>
      <c r="AA6" s="65"/>
      <c r="AB6" s="65" t="str">
        <f>O11</f>
        <v>反復横跳び（回）</v>
      </c>
      <c r="AC6" s="65"/>
      <c r="AD6" s="65" t="str">
        <f>J12</f>
        <v>２０ｍシャトルラン（回）</v>
      </c>
      <c r="AE6" s="65"/>
      <c r="AF6" s="65" t="str">
        <f>O13</f>
        <v>５０ｍ走（秒）</v>
      </c>
      <c r="AG6" s="65"/>
      <c r="AH6" s="65" t="str">
        <f>O14</f>
        <v>立ち幅跳び（cm）</v>
      </c>
      <c r="AI6" s="65"/>
      <c r="AJ6" s="65" t="str">
        <f>O15</f>
        <v>ソフトボール投げ（m）</v>
      </c>
      <c r="AK6" s="65"/>
    </row>
    <row r="7" spans="1:37" ht="20.9" customHeight="1">
      <c r="B7" s="323" t="s">
        <v>68</v>
      </c>
      <c r="C7" s="400"/>
      <c r="D7" s="400"/>
      <c r="E7" s="400"/>
      <c r="F7" s="400"/>
      <c r="G7" s="401"/>
      <c r="H7" s="401"/>
      <c r="J7" s="394" t="str">
        <f>B7</f>
        <v>握力（右）（kg）</v>
      </c>
      <c r="K7" s="402">
        <f>MAX(C7:D7)</f>
        <v>0</v>
      </c>
      <c r="L7" s="402">
        <f>MAX(E7:F7)</f>
        <v>0</v>
      </c>
      <c r="M7" s="402">
        <f>MAX(G7:H7)</f>
        <v>0</v>
      </c>
      <c r="O7" s="57" t="str">
        <f>B7</f>
        <v>握力（右）（kg）</v>
      </c>
      <c r="P7" s="415" t="e">
        <f>IF($E$4="男",LOOKUP(K7,$T$7:$U$16),LOOKUP(K7,$T$22:$U$31))</f>
        <v>#REF!</v>
      </c>
      <c r="Q7" s="415" t="e">
        <f>IF($E$4="男",LOOKUP(L7,$T$7:$U$16),LOOKUP(L7,$T$22:$U$31))</f>
        <v>#REF!</v>
      </c>
      <c r="R7" s="415" t="e">
        <f>IF($E$4="男",LOOKUP(M7,$T$7:$U$16),LOOKUP(M7,$T$22:$U$31))</f>
        <v>#REF!</v>
      </c>
      <c r="T7" s="65">
        <v>0</v>
      </c>
      <c r="U7" s="65">
        <v>1</v>
      </c>
      <c r="V7" s="65">
        <v>0</v>
      </c>
      <c r="W7" s="65">
        <v>1</v>
      </c>
      <c r="X7" s="65">
        <v>0</v>
      </c>
      <c r="Y7" s="65">
        <v>1</v>
      </c>
      <c r="Z7" s="65">
        <v>0</v>
      </c>
      <c r="AA7" s="65">
        <v>1</v>
      </c>
      <c r="AB7" s="65">
        <v>0</v>
      </c>
      <c r="AC7" s="65">
        <v>1</v>
      </c>
      <c r="AD7" s="65">
        <v>0</v>
      </c>
      <c r="AE7" s="65">
        <v>1</v>
      </c>
      <c r="AF7" s="65">
        <v>0</v>
      </c>
      <c r="AG7" s="65">
        <v>10</v>
      </c>
      <c r="AH7" s="65">
        <v>0</v>
      </c>
      <c r="AI7" s="65">
        <v>1</v>
      </c>
      <c r="AJ7" s="65">
        <v>0</v>
      </c>
      <c r="AK7" s="65">
        <v>1</v>
      </c>
    </row>
    <row r="8" spans="1:37" ht="20.9" customHeight="1">
      <c r="B8" s="21" t="s">
        <v>151</v>
      </c>
      <c r="C8" s="384"/>
      <c r="D8" s="384"/>
      <c r="E8" s="384"/>
      <c r="F8" s="384"/>
      <c r="G8" s="385"/>
      <c r="H8" s="385"/>
      <c r="J8" s="395" t="str">
        <f>B8</f>
        <v>握力（左）（kg）</v>
      </c>
      <c r="K8" s="403">
        <f>MAX(C8:D8)</f>
        <v>0</v>
      </c>
      <c r="L8" s="403">
        <f>MAX(E8:F8)</f>
        <v>0</v>
      </c>
      <c r="M8" s="403">
        <f>MAX(G8:H8)</f>
        <v>0</v>
      </c>
      <c r="O8" s="365" t="str">
        <f>B8</f>
        <v>握力（左）（kg）</v>
      </c>
      <c r="P8" s="416" t="e">
        <f>IF($E$4="男",LOOKUP(K8,$V$7:$W$16),LOOKUP(K8,$V$22:$W$31))</f>
        <v>#REF!</v>
      </c>
      <c r="Q8" s="416" t="e">
        <f>IF($E$4="男",LOOKUP(L8,$V$7:$W$16),LOOKUP(L8,$V$22:$W$31))</f>
        <v>#REF!</v>
      </c>
      <c r="R8" s="416" t="e">
        <f>IF($E$4="男",LOOKUP(M8,$V$7:$W$16),LOOKUP(M8,$V$22:$W$31))</f>
        <v>#REF!</v>
      </c>
      <c r="T8" s="65">
        <v>5</v>
      </c>
      <c r="U8" s="65">
        <v>2</v>
      </c>
      <c r="V8" s="65">
        <v>5</v>
      </c>
      <c r="W8" s="65">
        <v>2</v>
      </c>
      <c r="X8" s="65">
        <v>3</v>
      </c>
      <c r="Y8" s="65">
        <v>2</v>
      </c>
      <c r="Z8" s="65">
        <v>15</v>
      </c>
      <c r="AA8" s="65">
        <v>2</v>
      </c>
      <c r="AB8" s="65">
        <v>18</v>
      </c>
      <c r="AC8" s="65">
        <v>2</v>
      </c>
      <c r="AD8" s="65">
        <v>8</v>
      </c>
      <c r="AE8" s="65">
        <v>2</v>
      </c>
      <c r="AF8" s="65">
        <v>81</v>
      </c>
      <c r="AG8" s="65">
        <v>9</v>
      </c>
      <c r="AH8" s="65">
        <v>93</v>
      </c>
      <c r="AI8" s="65">
        <v>2</v>
      </c>
      <c r="AJ8" s="65">
        <v>5</v>
      </c>
      <c r="AK8" s="65">
        <v>2</v>
      </c>
    </row>
    <row r="9" spans="1:37" ht="20.9" customHeight="1">
      <c r="B9" s="21" t="s">
        <v>182</v>
      </c>
      <c r="C9" s="255"/>
      <c r="D9" s="255"/>
      <c r="E9" s="255"/>
      <c r="F9" s="255"/>
      <c r="G9" s="256"/>
      <c r="H9" s="256"/>
      <c r="J9" s="395" t="str">
        <f>B9</f>
        <v>上体起こし（回）</v>
      </c>
      <c r="K9" s="404">
        <f>MAX(C9:D9)</f>
        <v>0</v>
      </c>
      <c r="L9" s="404">
        <f>MAX(E9:F9)</f>
        <v>0</v>
      </c>
      <c r="M9" s="404">
        <f>MAX(G9:H9)</f>
        <v>0</v>
      </c>
      <c r="O9" s="365" t="str">
        <f>B9</f>
        <v>上体起こし（回）</v>
      </c>
      <c r="P9" s="416" t="e">
        <f>IF($E$4="男",LOOKUP(K9,$X$7:$Y$16),LOOKUP(K9,$X$22:$Y$31))</f>
        <v>#REF!</v>
      </c>
      <c r="Q9" s="416" t="e">
        <f>IF($E$4="男",LOOKUP(L9,$X$7:$Y$16),LOOKUP(L9,$X$22:$Y$31))</f>
        <v>#REF!</v>
      </c>
      <c r="R9" s="416" t="e">
        <f>IF($E$4="男",LOOKUP(M9,$X$7:$Y$16),LOOKUP(M9,$X$22:$Y$31))</f>
        <v>#REF!</v>
      </c>
      <c r="T9" s="65">
        <v>7</v>
      </c>
      <c r="U9" s="65">
        <v>3</v>
      </c>
      <c r="V9" s="65">
        <v>7</v>
      </c>
      <c r="W9" s="65">
        <v>3</v>
      </c>
      <c r="X9" s="65">
        <v>6</v>
      </c>
      <c r="Y9" s="65">
        <v>3</v>
      </c>
      <c r="Z9" s="65">
        <v>19</v>
      </c>
      <c r="AA9" s="65">
        <v>3</v>
      </c>
      <c r="AB9" s="65">
        <v>22</v>
      </c>
      <c r="AC9" s="65">
        <v>3</v>
      </c>
      <c r="AD9" s="65">
        <v>10</v>
      </c>
      <c r="AE9" s="65">
        <v>3</v>
      </c>
      <c r="AF9" s="65">
        <v>85</v>
      </c>
      <c r="AG9" s="65">
        <v>8</v>
      </c>
      <c r="AH9" s="65">
        <v>105</v>
      </c>
      <c r="AI9" s="65">
        <v>3</v>
      </c>
      <c r="AJ9" s="65">
        <v>7</v>
      </c>
      <c r="AK9" s="65">
        <v>3</v>
      </c>
    </row>
    <row r="10" spans="1:37" ht="20.9" customHeight="1">
      <c r="B10" s="21" t="s">
        <v>181</v>
      </c>
      <c r="C10" s="255"/>
      <c r="D10" s="255"/>
      <c r="E10" s="255"/>
      <c r="F10" s="255"/>
      <c r="G10" s="256"/>
      <c r="H10" s="256"/>
      <c r="J10" s="395" t="str">
        <f t="shared" ref="J10" si="0">B10</f>
        <v>長座体前屈（cm）</v>
      </c>
      <c r="K10" s="404">
        <f t="shared" ref="K10" si="1">MAX(C10:D10)</f>
        <v>0</v>
      </c>
      <c r="L10" s="404">
        <f t="shared" ref="L10" si="2">MAX(E10:F10)</f>
        <v>0</v>
      </c>
      <c r="M10" s="404">
        <f t="shared" ref="M10" si="3">MAX(G10:H10)</f>
        <v>0</v>
      </c>
      <c r="O10" s="365" t="str">
        <f t="shared" ref="O10" si="4">B10</f>
        <v>長座体前屈（cm）</v>
      </c>
      <c r="P10" s="416" t="e">
        <f>IF($E$4="男",LOOKUP(K10,$Z$7:$AA$16),LOOKUP(K10,$Z$22:$AA$31))</f>
        <v>#REF!</v>
      </c>
      <c r="Q10" s="416" t="e">
        <f>IF($E$4="男",LOOKUP(L10,$Z$7:$AA$16),LOOKUP(L10,$Z$22:$AA$31))</f>
        <v>#REF!</v>
      </c>
      <c r="R10" s="416" t="e">
        <f>IF($E$4="男",LOOKUP(M10,$Z$7:$AA$16),LOOKUP(M10,$Z$22:$AA$31))</f>
        <v>#REF!</v>
      </c>
      <c r="T10" s="65">
        <v>9</v>
      </c>
      <c r="U10" s="65">
        <v>4</v>
      </c>
      <c r="V10" s="65">
        <v>9</v>
      </c>
      <c r="W10" s="65">
        <v>4</v>
      </c>
      <c r="X10" s="65">
        <v>9</v>
      </c>
      <c r="Y10" s="65">
        <v>4</v>
      </c>
      <c r="Z10" s="65">
        <v>23</v>
      </c>
      <c r="AA10" s="65">
        <v>4</v>
      </c>
      <c r="AB10" s="65">
        <v>26</v>
      </c>
      <c r="AC10" s="65">
        <v>4</v>
      </c>
      <c r="AD10" s="65">
        <v>15</v>
      </c>
      <c r="AE10" s="65">
        <v>4</v>
      </c>
      <c r="AF10" s="65">
        <v>89</v>
      </c>
      <c r="AG10" s="65">
        <v>7</v>
      </c>
      <c r="AH10" s="65">
        <v>117</v>
      </c>
      <c r="AI10" s="65">
        <v>4</v>
      </c>
      <c r="AJ10" s="65">
        <v>10</v>
      </c>
      <c r="AK10" s="65">
        <v>4</v>
      </c>
    </row>
    <row r="11" spans="1:37" ht="20.9" customHeight="1">
      <c r="B11" s="21" t="s">
        <v>131</v>
      </c>
      <c r="C11" s="255"/>
      <c r="D11" s="255"/>
      <c r="E11" s="255"/>
      <c r="F11" s="255"/>
      <c r="G11" s="256"/>
      <c r="H11" s="256"/>
      <c r="J11" s="395" t="str">
        <f>B11</f>
        <v>反復横跳び（回）</v>
      </c>
      <c r="K11" s="404">
        <f>MAX(C11:D11)</f>
        <v>0</v>
      </c>
      <c r="L11" s="404">
        <f>MAX(E11:F11)</f>
        <v>0</v>
      </c>
      <c r="M11" s="404">
        <f>MAX(G11:H11)</f>
        <v>0</v>
      </c>
      <c r="O11" s="365" t="str">
        <f>B11</f>
        <v>反復横跳び（回）</v>
      </c>
      <c r="P11" s="416" t="e">
        <f>IF($E$4="男",LOOKUP(K11,$AB$7:$AC$16),LOOKUP(K11,$AB$22:$AC$31))</f>
        <v>#REF!</v>
      </c>
      <c r="Q11" s="416" t="e">
        <f>IF($E$4="男",LOOKUP(L11,$AB$7:$AC$16),LOOKUP(L11,$AB$22:$AC$31))</f>
        <v>#REF!</v>
      </c>
      <c r="R11" s="416" t="e">
        <f>IF($E$4="男",LOOKUP(M11,$AB$7:$AC$16),LOOKUP(M11,$AB$22:$AC$31))</f>
        <v>#REF!</v>
      </c>
      <c r="T11" s="65">
        <v>11</v>
      </c>
      <c r="U11" s="65">
        <v>5</v>
      </c>
      <c r="V11" s="65">
        <v>11</v>
      </c>
      <c r="W11" s="65">
        <v>5</v>
      </c>
      <c r="X11" s="65">
        <v>12</v>
      </c>
      <c r="Y11" s="65">
        <v>5</v>
      </c>
      <c r="Z11" s="65">
        <v>27</v>
      </c>
      <c r="AA11" s="65">
        <v>5</v>
      </c>
      <c r="AB11" s="65">
        <v>30</v>
      </c>
      <c r="AC11" s="65">
        <v>5</v>
      </c>
      <c r="AD11" s="65">
        <v>23</v>
      </c>
      <c r="AE11" s="65">
        <v>5</v>
      </c>
      <c r="AF11" s="65">
        <v>94</v>
      </c>
      <c r="AG11" s="65">
        <v>6</v>
      </c>
      <c r="AH11" s="65">
        <v>130</v>
      </c>
      <c r="AI11" s="65">
        <v>5</v>
      </c>
      <c r="AJ11" s="65">
        <v>13</v>
      </c>
      <c r="AK11" s="65">
        <v>5</v>
      </c>
    </row>
    <row r="12" spans="1:37" ht="20.9" customHeight="1">
      <c r="B12" s="364" t="s">
        <v>138</v>
      </c>
      <c r="C12" s="255"/>
      <c r="D12" s="255"/>
      <c r="E12" s="255"/>
      <c r="F12" s="255"/>
      <c r="G12" s="256"/>
      <c r="H12" s="256"/>
      <c r="J12" s="395" t="str">
        <f>B12</f>
        <v>２０ｍシャトルラン（回）</v>
      </c>
      <c r="K12" s="404">
        <f>MAX(C12:D12)</f>
        <v>0</v>
      </c>
      <c r="L12" s="404">
        <f>MAX(E12:F12)</f>
        <v>0</v>
      </c>
      <c r="M12" s="404">
        <f>MAX(G12:H12)</f>
        <v>0</v>
      </c>
      <c r="O12" s="365" t="str">
        <f>B12</f>
        <v>２０ｍシャトルラン（回）</v>
      </c>
      <c r="P12" s="416" t="e">
        <f>IF($E$4="男",LOOKUP(K12,$AD$7:$AE$16),LOOKUP(K12,$AD$22:$AE$31))</f>
        <v>#REF!</v>
      </c>
      <c r="Q12" s="416" t="e">
        <f>IF($E$4="男",LOOKUP(L12,$AD$7:$AE$16),LOOKUP(L12,$AD$22:$AE$31))</f>
        <v>#REF!</v>
      </c>
      <c r="R12" s="416" t="e">
        <f>IF($E$4="男",LOOKUP(M12,$AD$7:$AE$16),LOOKUP(M12,$AD$22:$AE$31))</f>
        <v>#REF!</v>
      </c>
      <c r="T12" s="65">
        <v>14</v>
      </c>
      <c r="U12" s="65">
        <v>6</v>
      </c>
      <c r="V12" s="65">
        <v>14</v>
      </c>
      <c r="W12" s="65">
        <v>6</v>
      </c>
      <c r="X12" s="65">
        <v>15</v>
      </c>
      <c r="Y12" s="65">
        <v>6</v>
      </c>
      <c r="Z12" s="65">
        <v>30</v>
      </c>
      <c r="AA12" s="65">
        <v>6</v>
      </c>
      <c r="AB12" s="65">
        <v>34</v>
      </c>
      <c r="AC12" s="65">
        <v>6</v>
      </c>
      <c r="AD12" s="65">
        <v>33</v>
      </c>
      <c r="AE12" s="65">
        <v>6</v>
      </c>
      <c r="AF12" s="65">
        <v>100</v>
      </c>
      <c r="AG12" s="65">
        <v>5</v>
      </c>
      <c r="AH12" s="65">
        <v>143</v>
      </c>
      <c r="AI12" s="65">
        <v>6</v>
      </c>
      <c r="AJ12" s="65">
        <v>18</v>
      </c>
      <c r="AK12" s="65">
        <v>6</v>
      </c>
    </row>
    <row r="13" spans="1:37" ht="20.9" customHeight="1">
      <c r="B13" s="365" t="s">
        <v>108</v>
      </c>
      <c r="C13" s="366"/>
      <c r="D13" s="366"/>
      <c r="E13" s="366"/>
      <c r="F13" s="366"/>
      <c r="G13" s="367"/>
      <c r="H13" s="367"/>
      <c r="J13" s="395" t="str">
        <f>B13</f>
        <v>５０ｍ走（秒）</v>
      </c>
      <c r="K13" s="405">
        <f>MIN(C13:D13)</f>
        <v>0</v>
      </c>
      <c r="L13" s="405">
        <f>MIN(E13:F13)</f>
        <v>0</v>
      </c>
      <c r="M13" s="405">
        <f>MIN(G13:H13)</f>
        <v>0</v>
      </c>
      <c r="O13" s="365" t="str">
        <f>B13</f>
        <v>５０ｍ走（秒）</v>
      </c>
      <c r="P13" s="416" t="e">
        <f>IF(E4="男",LOOKUP(K13*10,$AF$7:$AG$16),LOOKUP(K13*10,$AF$22:$AG$31))</f>
        <v>#REF!</v>
      </c>
      <c r="Q13" s="416" t="e">
        <f>IF(E4="男",LOOKUP(L13*10,$AF$7:$AG$16),LOOKUP(L13*10,$AF$22:$AG$31))</f>
        <v>#REF!</v>
      </c>
      <c r="R13" s="416" t="e">
        <f>IF(E4="男",LOOKUP(M13*10,$AF$7:$AG$16),LOOKUP(M13*10,$AF$22:$AG$31))</f>
        <v>#REF!</v>
      </c>
      <c r="T13" s="65">
        <v>17</v>
      </c>
      <c r="U13" s="65">
        <v>7</v>
      </c>
      <c r="V13" s="65">
        <v>17</v>
      </c>
      <c r="W13" s="65">
        <v>7</v>
      </c>
      <c r="X13" s="65">
        <v>18</v>
      </c>
      <c r="Y13" s="65">
        <v>7</v>
      </c>
      <c r="Z13" s="65">
        <v>34</v>
      </c>
      <c r="AA13" s="65">
        <v>7</v>
      </c>
      <c r="AB13" s="65">
        <v>38</v>
      </c>
      <c r="AC13" s="65">
        <v>7</v>
      </c>
      <c r="AD13" s="65">
        <v>45</v>
      </c>
      <c r="AE13" s="65">
        <v>7</v>
      </c>
      <c r="AF13" s="65">
        <v>107</v>
      </c>
      <c r="AG13" s="65">
        <v>4</v>
      </c>
      <c r="AH13" s="65">
        <v>156</v>
      </c>
      <c r="AI13" s="65">
        <v>7</v>
      </c>
      <c r="AJ13" s="65">
        <v>24</v>
      </c>
      <c r="AK13" s="65">
        <v>7</v>
      </c>
    </row>
    <row r="14" spans="1:37" ht="20.9" customHeight="1">
      <c r="B14" s="21" t="s">
        <v>116</v>
      </c>
      <c r="C14" s="255"/>
      <c r="D14" s="255"/>
      <c r="E14" s="255"/>
      <c r="F14" s="255"/>
      <c r="G14" s="256"/>
      <c r="H14" s="256"/>
      <c r="J14" s="395" t="str">
        <f>B14</f>
        <v>立ち幅跳び（cm）</v>
      </c>
      <c r="K14" s="404">
        <f>MAX(C14:D14)</f>
        <v>0</v>
      </c>
      <c r="L14" s="404">
        <f>MAX(E14:F14)</f>
        <v>0</v>
      </c>
      <c r="M14" s="404">
        <f>MAX(G14:H14)</f>
        <v>0</v>
      </c>
      <c r="O14" s="365" t="str">
        <f>B14</f>
        <v>立ち幅跳び（cm）</v>
      </c>
      <c r="P14" s="416" t="e">
        <f>IF($E$4="男",LOOKUP(K14,$AH$7:$AI$16),LOOKUP(K14,$AH$22:$AI$31))</f>
        <v>#REF!</v>
      </c>
      <c r="Q14" s="416" t="e">
        <f>IF($E$4="男",LOOKUP(L14,$AH$7:$AI$16),LOOKUP(L14,$AH$22:$AI$31))</f>
        <v>#REF!</v>
      </c>
      <c r="R14" s="416" t="e">
        <f>IF($E$4="男",LOOKUP(M14,$AH$7:$AI$16),LOOKUP(M14,$AH$22:$AI$31))</f>
        <v>#REF!</v>
      </c>
      <c r="T14" s="65">
        <v>20</v>
      </c>
      <c r="U14" s="65">
        <v>8</v>
      </c>
      <c r="V14" s="65">
        <v>20</v>
      </c>
      <c r="W14" s="65">
        <v>8</v>
      </c>
      <c r="X14" s="65">
        <v>20</v>
      </c>
      <c r="Y14" s="65">
        <v>8</v>
      </c>
      <c r="Z14" s="65">
        <v>38</v>
      </c>
      <c r="AA14" s="65">
        <v>8</v>
      </c>
      <c r="AB14" s="65">
        <v>42</v>
      </c>
      <c r="AC14" s="65">
        <v>8</v>
      </c>
      <c r="AD14" s="65">
        <v>57</v>
      </c>
      <c r="AE14" s="65">
        <v>8</v>
      </c>
      <c r="AF14" s="65">
        <v>115</v>
      </c>
      <c r="AG14" s="65">
        <v>3</v>
      </c>
      <c r="AH14" s="65">
        <v>168</v>
      </c>
      <c r="AI14" s="65">
        <v>8</v>
      </c>
      <c r="AJ14" s="65">
        <v>30</v>
      </c>
      <c r="AK14" s="65">
        <v>8</v>
      </c>
    </row>
    <row r="15" spans="1:37" ht="20.9" customHeight="1">
      <c r="B15" s="325" t="s">
        <v>217</v>
      </c>
      <c r="C15" s="257"/>
      <c r="D15" s="257"/>
      <c r="E15" s="257"/>
      <c r="F15" s="257"/>
      <c r="G15" s="258"/>
      <c r="H15" s="258"/>
      <c r="J15" s="396" t="str">
        <f>B15</f>
        <v>ソフトボール投げ（m）</v>
      </c>
      <c r="K15" s="406">
        <f>MAX(C15:D15)</f>
        <v>0</v>
      </c>
      <c r="L15" s="406">
        <f>MAX(E15:F15)</f>
        <v>0</v>
      </c>
      <c r="M15" s="406">
        <f>MAX(G15:H15)</f>
        <v>0</v>
      </c>
      <c r="O15" s="371" t="str">
        <f>B15</f>
        <v>ソフトボール投げ（m）</v>
      </c>
      <c r="P15" s="417" t="e">
        <f>IF($E$4="男",LOOKUP(K15,$AJ$7:$AK$16),LOOKUP(K15,$AJ$22:$AK$31))</f>
        <v>#REF!</v>
      </c>
      <c r="Q15" s="417" t="e">
        <f>IF($E$4="男",LOOKUP(L15,$AJ$7:$AK$16),LOOKUP(L15,$AJ$22:$AK$31))</f>
        <v>#REF!</v>
      </c>
      <c r="R15" s="417" t="e">
        <f>IF($E$4="男",LOOKUP(M15,$AJ$7:$AK$16),LOOKUP(M15,$AJ$22:$AK$31))</f>
        <v>#REF!</v>
      </c>
      <c r="T15" s="65">
        <v>22</v>
      </c>
      <c r="U15" s="65">
        <v>9</v>
      </c>
      <c r="V15" s="65">
        <v>22</v>
      </c>
      <c r="W15" s="65">
        <v>9</v>
      </c>
      <c r="X15" s="65">
        <v>23</v>
      </c>
      <c r="Y15" s="65">
        <v>9</v>
      </c>
      <c r="Z15" s="65">
        <v>43</v>
      </c>
      <c r="AA15" s="65">
        <v>9</v>
      </c>
      <c r="AB15" s="65">
        <v>46</v>
      </c>
      <c r="AC15" s="65">
        <v>9</v>
      </c>
      <c r="AD15" s="65">
        <v>69</v>
      </c>
      <c r="AE15" s="65">
        <v>9</v>
      </c>
      <c r="AF15" s="65">
        <v>123</v>
      </c>
      <c r="AG15" s="65">
        <v>2</v>
      </c>
      <c r="AH15" s="65">
        <v>180</v>
      </c>
      <c r="AI15" s="65">
        <v>9</v>
      </c>
      <c r="AJ15" s="65">
        <v>35</v>
      </c>
      <c r="AK15" s="65">
        <v>9</v>
      </c>
    </row>
    <row r="16" spans="1:37" ht="16">
      <c r="J16" s="397"/>
      <c r="K16" s="397"/>
      <c r="L16" s="397"/>
      <c r="M16" s="397"/>
      <c r="T16" s="65">
        <v>26</v>
      </c>
      <c r="U16" s="65">
        <v>10</v>
      </c>
      <c r="V16" s="65">
        <v>26</v>
      </c>
      <c r="W16" s="65">
        <v>10</v>
      </c>
      <c r="X16" s="65">
        <v>26</v>
      </c>
      <c r="Y16" s="65">
        <v>10</v>
      </c>
      <c r="Z16" s="65">
        <v>49</v>
      </c>
      <c r="AA16" s="65">
        <v>10</v>
      </c>
      <c r="AB16" s="65">
        <v>50</v>
      </c>
      <c r="AC16" s="65">
        <v>10</v>
      </c>
      <c r="AD16" s="65">
        <v>80</v>
      </c>
      <c r="AE16" s="65">
        <v>10</v>
      </c>
      <c r="AF16" s="65">
        <v>131</v>
      </c>
      <c r="AG16" s="65">
        <v>1</v>
      </c>
      <c r="AH16" s="65">
        <v>192</v>
      </c>
      <c r="AI16" s="65">
        <v>10</v>
      </c>
      <c r="AJ16" s="65">
        <v>40</v>
      </c>
      <c r="AK16" s="65">
        <v>10</v>
      </c>
    </row>
    <row r="17" spans="2:37" ht="16">
      <c r="J17" s="397"/>
      <c r="K17" s="397"/>
      <c r="L17" s="397"/>
      <c r="M17" s="397"/>
    </row>
    <row r="18" spans="2:37" ht="16">
      <c r="B18" s="277" t="s">
        <v>222</v>
      </c>
      <c r="C18" s="275"/>
      <c r="D18" s="276"/>
      <c r="E18" s="268"/>
      <c r="F18" s="268"/>
      <c r="G18" s="268"/>
      <c r="H18" s="268"/>
      <c r="J18" s="397"/>
      <c r="K18" s="397"/>
      <c r="L18" s="397"/>
      <c r="M18" s="397"/>
    </row>
    <row r="19" spans="2:37" ht="22.25" customHeight="1">
      <c r="B19" s="55" t="s">
        <v>2</v>
      </c>
      <c r="C19" s="532" t="e">
        <f>#REF!</f>
        <v>#REF!</v>
      </c>
      <c r="D19" s="533"/>
      <c r="E19" s="58" t="e">
        <f>#REF!</f>
        <v>#REF!</v>
      </c>
      <c r="J19" s="397"/>
      <c r="K19" s="397"/>
      <c r="L19" s="397"/>
      <c r="M19" s="397"/>
    </row>
    <row r="20" spans="2:37" ht="18.75" customHeight="1" thickBot="1">
      <c r="B20" s="56"/>
      <c r="C20" s="59" t="s">
        <v>230</v>
      </c>
      <c r="D20" s="59" t="s">
        <v>231</v>
      </c>
      <c r="E20" s="59" t="s">
        <v>232</v>
      </c>
      <c r="F20" s="59" t="s">
        <v>100</v>
      </c>
      <c r="G20" s="59" t="s">
        <v>70</v>
      </c>
      <c r="H20" s="61" t="s">
        <v>220</v>
      </c>
      <c r="J20" s="389"/>
      <c r="K20" s="390" t="s">
        <v>147</v>
      </c>
      <c r="L20" s="390" t="s">
        <v>235</v>
      </c>
      <c r="M20" s="390" t="s">
        <v>236</v>
      </c>
      <c r="O20" s="62"/>
      <c r="P20" s="63" t="s">
        <v>147</v>
      </c>
      <c r="Q20" s="63" t="s">
        <v>235</v>
      </c>
      <c r="R20" s="63" t="s">
        <v>236</v>
      </c>
      <c r="T20" s="54" t="s">
        <v>237</v>
      </c>
      <c r="U20" s="54" t="s">
        <v>238</v>
      </c>
    </row>
    <row r="21" spans="2:37" ht="21.9" customHeight="1" thickTop="1">
      <c r="B21" s="372" t="s">
        <v>187</v>
      </c>
      <c r="C21" s="373"/>
      <c r="D21" s="374"/>
      <c r="E21" s="374"/>
      <c r="F21" s="375"/>
      <c r="G21" s="376"/>
      <c r="H21" s="376"/>
      <c r="J21" s="391" t="s">
        <v>187</v>
      </c>
      <c r="K21" s="392"/>
      <c r="L21" s="393"/>
      <c r="M21" s="393"/>
      <c r="O21" s="55" t="s">
        <v>187</v>
      </c>
      <c r="P21" s="413">
        <f>K21</f>
        <v>0</v>
      </c>
      <c r="Q21" s="414">
        <f>L21</f>
        <v>0</v>
      </c>
      <c r="R21" s="414">
        <f>M21</f>
        <v>0</v>
      </c>
      <c r="T21" s="65" t="str">
        <f>O22</f>
        <v>握力（右）（kg）</v>
      </c>
      <c r="U21" s="65"/>
      <c r="V21" s="65" t="str">
        <f>O23</f>
        <v>握力（左）（kg）</v>
      </c>
      <c r="W21" s="65"/>
      <c r="X21" s="65" t="str">
        <f>O24</f>
        <v>上体起こし（回）</v>
      </c>
      <c r="Y21" s="65"/>
      <c r="Z21" s="65" t="str">
        <f>O25</f>
        <v>長座体前屈（cm）</v>
      </c>
      <c r="AA21" s="65"/>
      <c r="AB21" s="65" t="str">
        <f>O26</f>
        <v>反復横跳び（回）</v>
      </c>
      <c r="AC21" s="65"/>
      <c r="AD21" s="65" t="str">
        <f>J27</f>
        <v>２０ｍシャトルラン（回）</v>
      </c>
      <c r="AE21" s="65"/>
      <c r="AF21" s="65" t="str">
        <f>O28</f>
        <v>５０ｍ走（秒）</v>
      </c>
      <c r="AG21" s="65"/>
      <c r="AH21" s="65" t="str">
        <f>O29</f>
        <v>立ち幅跳び（cm）</v>
      </c>
      <c r="AI21" s="65"/>
      <c r="AJ21" s="65" t="str">
        <f>O30</f>
        <v>ソフトボール投げ（m）</v>
      </c>
      <c r="AK21" s="65"/>
    </row>
    <row r="22" spans="2:37" ht="20.9" customHeight="1">
      <c r="B22" s="324" t="s">
        <v>68</v>
      </c>
      <c r="C22" s="382"/>
      <c r="D22" s="382"/>
      <c r="E22" s="382"/>
      <c r="F22" s="382"/>
      <c r="G22" s="383"/>
      <c r="H22" s="383"/>
      <c r="J22" s="394" t="str">
        <f>B22</f>
        <v>握力（右）（kg）</v>
      </c>
      <c r="K22" s="402">
        <f>MAX(C22:D22)</f>
        <v>0</v>
      </c>
      <c r="L22" s="402">
        <f>MAX(E22:F22)</f>
        <v>0</v>
      </c>
      <c r="M22" s="402">
        <f>MAX(G22:H22)</f>
        <v>0</v>
      </c>
      <c r="O22" s="57" t="str">
        <f>B22</f>
        <v>握力（右）（kg）</v>
      </c>
      <c r="P22" s="415" t="e">
        <f>IF($E$19="男",LOOKUP(K22,$T$7:$U$16),LOOKUP(K22,$T$22:$U$31))</f>
        <v>#REF!</v>
      </c>
      <c r="Q22" s="415" t="e">
        <f>IF($E$19="男",LOOKUP(L22,$T$7:$U$16),LOOKUP(L22,$T$22:$U$31))</f>
        <v>#REF!</v>
      </c>
      <c r="R22" s="415" t="e">
        <f>IF($E$19="男",LOOKUP(M22,$T$7:$U$16),LOOKUP(M22,$T$22:$U$31))</f>
        <v>#REF!</v>
      </c>
      <c r="T22" s="65">
        <v>0</v>
      </c>
      <c r="U22" s="65">
        <v>1</v>
      </c>
      <c r="V22" s="65">
        <v>0</v>
      </c>
      <c r="W22" s="65">
        <v>1</v>
      </c>
      <c r="X22" s="65">
        <v>0</v>
      </c>
      <c r="Y22" s="65">
        <v>1</v>
      </c>
      <c r="Z22" s="65">
        <v>0</v>
      </c>
      <c r="AA22" s="65">
        <v>1</v>
      </c>
      <c r="AB22" s="65">
        <v>0</v>
      </c>
      <c r="AC22" s="65">
        <v>1</v>
      </c>
      <c r="AD22" s="65">
        <v>0</v>
      </c>
      <c r="AE22" s="65">
        <v>1</v>
      </c>
      <c r="AF22" s="65">
        <v>0</v>
      </c>
      <c r="AG22" s="65">
        <v>10</v>
      </c>
      <c r="AH22" s="65">
        <v>0</v>
      </c>
      <c r="AI22" s="65">
        <v>1</v>
      </c>
      <c r="AJ22" s="65">
        <v>0</v>
      </c>
      <c r="AK22" s="65">
        <v>1</v>
      </c>
    </row>
    <row r="23" spans="2:37" ht="20.9" customHeight="1">
      <c r="B23" s="21" t="s">
        <v>151</v>
      </c>
      <c r="C23" s="384"/>
      <c r="D23" s="384"/>
      <c r="E23" s="384"/>
      <c r="F23" s="384"/>
      <c r="G23" s="385"/>
      <c r="H23" s="385"/>
      <c r="J23" s="395" t="str">
        <f>B23</f>
        <v>握力（左）（kg）</v>
      </c>
      <c r="K23" s="403">
        <f>MAX(C23:D23)</f>
        <v>0</v>
      </c>
      <c r="L23" s="403">
        <f>MAX(E23:F23)</f>
        <v>0</v>
      </c>
      <c r="M23" s="403">
        <f>MAX(G23:H23)</f>
        <v>0</v>
      </c>
      <c r="O23" s="365" t="str">
        <f>B23</f>
        <v>握力（左）（kg）</v>
      </c>
      <c r="P23" s="416" t="e">
        <f>IF($E$19="男",LOOKUP(K23,$V$7:$W$16),LOOKUP(K23,$V$22:$W$31))</f>
        <v>#REF!</v>
      </c>
      <c r="Q23" s="416" t="e">
        <f>IF($E$19="男",LOOKUP(L23,$V$7:$W$16),LOOKUP(L23,$V$22:$W$31))</f>
        <v>#REF!</v>
      </c>
      <c r="R23" s="416" t="e">
        <f>IF($E$19="男",LOOKUP(M23,$V$7:$W$16),LOOKUP(M23,$V$22:$W$31))</f>
        <v>#REF!</v>
      </c>
      <c r="T23" s="65">
        <v>4</v>
      </c>
      <c r="U23" s="65">
        <v>2</v>
      </c>
      <c r="V23" s="65">
        <v>4</v>
      </c>
      <c r="W23" s="65">
        <v>2</v>
      </c>
      <c r="X23" s="65">
        <v>3</v>
      </c>
      <c r="Y23" s="65">
        <v>2</v>
      </c>
      <c r="Z23" s="65">
        <v>18</v>
      </c>
      <c r="AA23" s="65">
        <v>2</v>
      </c>
      <c r="AB23" s="65">
        <v>17</v>
      </c>
      <c r="AC23" s="65">
        <v>2</v>
      </c>
      <c r="AD23" s="65">
        <v>8</v>
      </c>
      <c r="AE23" s="65">
        <v>2</v>
      </c>
      <c r="AF23" s="65">
        <v>84</v>
      </c>
      <c r="AG23" s="65">
        <v>9</v>
      </c>
      <c r="AH23" s="65">
        <v>85</v>
      </c>
      <c r="AI23" s="65">
        <v>2</v>
      </c>
      <c r="AJ23" s="65">
        <v>4</v>
      </c>
      <c r="AK23" s="65">
        <v>2</v>
      </c>
    </row>
    <row r="24" spans="2:37" ht="20.9" customHeight="1">
      <c r="B24" s="21" t="s">
        <v>182</v>
      </c>
      <c r="C24" s="255"/>
      <c r="D24" s="255"/>
      <c r="E24" s="255"/>
      <c r="F24" s="255"/>
      <c r="G24" s="256"/>
      <c r="H24" s="256"/>
      <c r="J24" s="395" t="str">
        <f>B24</f>
        <v>上体起こし（回）</v>
      </c>
      <c r="K24" s="404">
        <f>MAX(C24:D24)</f>
        <v>0</v>
      </c>
      <c r="L24" s="404">
        <f>MAX(E24:F24)</f>
        <v>0</v>
      </c>
      <c r="M24" s="404">
        <f>MAX(G24:H24)</f>
        <v>0</v>
      </c>
      <c r="O24" s="365" t="str">
        <f>B24</f>
        <v>上体起こし（回）</v>
      </c>
      <c r="P24" s="416" t="e">
        <f>IF($E$19="男",LOOKUP(K24,$X$7:$Y$16),LOOKUP(K24,$X$22:$Y$31))</f>
        <v>#REF!</v>
      </c>
      <c r="Q24" s="416" t="e">
        <f>IF($E$19="男",LOOKUP(L24,$X$7:$Y$16),LOOKUP(L24,$X$22:$Y$31))</f>
        <v>#REF!</v>
      </c>
      <c r="R24" s="416" t="e">
        <f>IF($E$19="男",LOOKUP(M24,$X$7:$Y$16),LOOKUP(M24,$X$22:$Y$31))</f>
        <v>#REF!</v>
      </c>
      <c r="T24" s="65">
        <v>7</v>
      </c>
      <c r="U24" s="65">
        <v>3</v>
      </c>
      <c r="V24" s="65">
        <v>7</v>
      </c>
      <c r="W24" s="65">
        <v>3</v>
      </c>
      <c r="X24" s="65">
        <v>6</v>
      </c>
      <c r="Y24" s="65">
        <v>3</v>
      </c>
      <c r="Z24" s="65">
        <v>21</v>
      </c>
      <c r="AA24" s="65">
        <v>3</v>
      </c>
      <c r="AB24" s="65">
        <v>21</v>
      </c>
      <c r="AC24" s="65">
        <v>3</v>
      </c>
      <c r="AD24" s="65">
        <v>10</v>
      </c>
      <c r="AE24" s="65">
        <v>3</v>
      </c>
      <c r="AF24" s="65">
        <v>88</v>
      </c>
      <c r="AG24" s="65">
        <v>8</v>
      </c>
      <c r="AH24" s="65">
        <v>98</v>
      </c>
      <c r="AI24" s="65">
        <v>3</v>
      </c>
      <c r="AJ24" s="65">
        <v>5</v>
      </c>
      <c r="AK24" s="65">
        <v>3</v>
      </c>
    </row>
    <row r="25" spans="2:37" ht="20.9" customHeight="1">
      <c r="B25" s="21" t="s">
        <v>181</v>
      </c>
      <c r="C25" s="255"/>
      <c r="D25" s="255"/>
      <c r="E25" s="255"/>
      <c r="F25" s="255"/>
      <c r="G25" s="256"/>
      <c r="H25" s="256"/>
      <c r="J25" s="395" t="str">
        <f t="shared" ref="J25" si="5">B25</f>
        <v>長座体前屈（cm）</v>
      </c>
      <c r="K25" s="404">
        <f t="shared" ref="K25" si="6">MAX(C25:D25)</f>
        <v>0</v>
      </c>
      <c r="L25" s="404">
        <f t="shared" ref="L25" si="7">MAX(E25:F25)</f>
        <v>0</v>
      </c>
      <c r="M25" s="404">
        <f t="shared" ref="M25" si="8">MAX(G25:H25)</f>
        <v>0</v>
      </c>
      <c r="O25" s="365" t="str">
        <f t="shared" ref="O25" si="9">B25</f>
        <v>長座体前屈（cm）</v>
      </c>
      <c r="P25" s="416" t="e">
        <f>IF($E$19="男",LOOKUP(K25,$Z$7:$AA$16),LOOKUP(K25,$Z$22:$AA$31))</f>
        <v>#REF!</v>
      </c>
      <c r="Q25" s="416" t="e">
        <f>IF($E$19="男",LOOKUP(L25,$Z$7:$AA$16),LOOKUP(L25,$Z$22:$AA$31))</f>
        <v>#REF!</v>
      </c>
      <c r="R25" s="416" t="e">
        <f>IF($E$19="男",LOOKUP(M25,$Z$7:$AA$16),LOOKUP(M25,$Z$22:$AA$31))</f>
        <v>#REF!</v>
      </c>
      <c r="T25" s="65">
        <v>9</v>
      </c>
      <c r="U25" s="65">
        <v>4</v>
      </c>
      <c r="V25" s="65">
        <v>9</v>
      </c>
      <c r="W25" s="65">
        <v>4</v>
      </c>
      <c r="X25" s="65">
        <v>9</v>
      </c>
      <c r="Y25" s="65">
        <v>4</v>
      </c>
      <c r="Z25" s="65">
        <v>25</v>
      </c>
      <c r="AA25" s="65">
        <v>4</v>
      </c>
      <c r="AB25" s="65">
        <v>25</v>
      </c>
      <c r="AC25" s="65">
        <v>4</v>
      </c>
      <c r="AD25" s="65">
        <v>14</v>
      </c>
      <c r="AE25" s="65">
        <v>4</v>
      </c>
      <c r="AF25" s="65">
        <v>92</v>
      </c>
      <c r="AG25" s="65">
        <v>7</v>
      </c>
      <c r="AH25" s="65">
        <v>109</v>
      </c>
      <c r="AI25" s="65">
        <v>4</v>
      </c>
      <c r="AJ25" s="65">
        <v>6</v>
      </c>
      <c r="AK25" s="65">
        <v>4</v>
      </c>
    </row>
    <row r="26" spans="2:37" ht="20.9" customHeight="1">
      <c r="B26" s="21" t="s">
        <v>131</v>
      </c>
      <c r="C26" s="255"/>
      <c r="D26" s="255"/>
      <c r="E26" s="255"/>
      <c r="F26" s="255"/>
      <c r="G26" s="256"/>
      <c r="H26" s="256"/>
      <c r="J26" s="395" t="str">
        <f>B26</f>
        <v>反復横跳び（回）</v>
      </c>
      <c r="K26" s="404">
        <f>MAX(C26:D26)</f>
        <v>0</v>
      </c>
      <c r="L26" s="404">
        <f>MAX(E26:F26)</f>
        <v>0</v>
      </c>
      <c r="M26" s="404">
        <f>MAX(G26:H26)</f>
        <v>0</v>
      </c>
      <c r="O26" s="365" t="str">
        <f>B26</f>
        <v>反復横跳び（回）</v>
      </c>
      <c r="P26" s="416" t="e">
        <f>IF($E$19="男",LOOKUP(K26,$AB$7:$AC$16),LOOKUP(K26,$AB$22:$AC$31))</f>
        <v>#REF!</v>
      </c>
      <c r="Q26" s="416" t="e">
        <f>IF($E$19="男",LOOKUP(L26,$AB$7:$AC$16),LOOKUP(L26,$AB$22:$AC$31))</f>
        <v>#REF!</v>
      </c>
      <c r="R26" s="416" t="e">
        <f>IF($E$19="男",LOOKUP(M26,$AB$7:$AC$16),LOOKUP(M26,$AB$22:$AC$31))</f>
        <v>#REF!</v>
      </c>
      <c r="T26" s="65">
        <v>11</v>
      </c>
      <c r="U26" s="65">
        <v>5</v>
      </c>
      <c r="V26" s="65">
        <v>11</v>
      </c>
      <c r="W26" s="65">
        <v>5</v>
      </c>
      <c r="X26" s="65">
        <v>12</v>
      </c>
      <c r="Y26" s="65">
        <v>5</v>
      </c>
      <c r="Z26" s="65">
        <v>29</v>
      </c>
      <c r="AA26" s="65">
        <v>5</v>
      </c>
      <c r="AB26" s="65">
        <v>28</v>
      </c>
      <c r="AC26" s="65">
        <v>5</v>
      </c>
      <c r="AD26" s="65">
        <v>19</v>
      </c>
      <c r="AE26" s="65">
        <v>5</v>
      </c>
      <c r="AF26" s="65">
        <v>97</v>
      </c>
      <c r="AG26" s="65">
        <v>6</v>
      </c>
      <c r="AH26" s="65">
        <v>121</v>
      </c>
      <c r="AI26" s="65">
        <v>5</v>
      </c>
      <c r="AJ26" s="65">
        <v>8</v>
      </c>
      <c r="AK26" s="65">
        <v>5</v>
      </c>
    </row>
    <row r="27" spans="2:37" ht="20.9" customHeight="1">
      <c r="B27" s="364" t="s">
        <v>138</v>
      </c>
      <c r="C27" s="255"/>
      <c r="D27" s="255"/>
      <c r="E27" s="255"/>
      <c r="F27" s="255"/>
      <c r="G27" s="256"/>
      <c r="H27" s="256"/>
      <c r="J27" s="395" t="str">
        <f>B27</f>
        <v>２０ｍシャトルラン（回）</v>
      </c>
      <c r="K27" s="404">
        <f>MAX(C27:D27)</f>
        <v>0</v>
      </c>
      <c r="L27" s="404">
        <f>MAX(E27:F27)</f>
        <v>0</v>
      </c>
      <c r="M27" s="404">
        <f>MAX(G27:H27)</f>
        <v>0</v>
      </c>
      <c r="O27" s="365" t="str">
        <f>B27</f>
        <v>２０ｍシャトルラン（回）</v>
      </c>
      <c r="P27" s="416" t="e">
        <f>IF($E$19="男",LOOKUP(K27,$AD$7:$AE$16),LOOKUP(K27,$AD$22:$AE$31))</f>
        <v>#REF!</v>
      </c>
      <c r="Q27" s="416" t="e">
        <f>IF($E$19="男",LOOKUP(L27,$AD$7:$AE$16),LOOKUP(L27,$AD$22:$AE$31))</f>
        <v>#REF!</v>
      </c>
      <c r="R27" s="416" t="e">
        <f>IF($E$19="男",LOOKUP(M27,$AD$7:$AE$16),LOOKUP(M27,$AD$22:$AE$31))</f>
        <v>#REF!</v>
      </c>
      <c r="T27" s="65">
        <v>13</v>
      </c>
      <c r="U27" s="65">
        <v>6</v>
      </c>
      <c r="V27" s="65">
        <v>13</v>
      </c>
      <c r="W27" s="65">
        <v>6</v>
      </c>
      <c r="X27" s="65">
        <v>14</v>
      </c>
      <c r="Y27" s="65">
        <v>6</v>
      </c>
      <c r="Z27" s="65">
        <v>33</v>
      </c>
      <c r="AA27" s="65">
        <v>6</v>
      </c>
      <c r="AB27" s="65">
        <v>32</v>
      </c>
      <c r="AC27" s="65">
        <v>6</v>
      </c>
      <c r="AD27" s="65">
        <v>26</v>
      </c>
      <c r="AE27" s="65">
        <v>6</v>
      </c>
      <c r="AF27" s="65">
        <v>103</v>
      </c>
      <c r="AG27" s="65">
        <v>5</v>
      </c>
      <c r="AH27" s="65">
        <v>134</v>
      </c>
      <c r="AI27" s="65">
        <v>6</v>
      </c>
      <c r="AJ27" s="65">
        <v>11</v>
      </c>
      <c r="AK27" s="65">
        <v>6</v>
      </c>
    </row>
    <row r="28" spans="2:37" ht="20.9" customHeight="1">
      <c r="B28" s="365" t="s">
        <v>108</v>
      </c>
      <c r="C28" s="366"/>
      <c r="D28" s="366"/>
      <c r="E28" s="366"/>
      <c r="F28" s="366"/>
      <c r="G28" s="367"/>
      <c r="H28" s="367"/>
      <c r="J28" s="395" t="str">
        <f>B28</f>
        <v>５０ｍ走（秒）</v>
      </c>
      <c r="K28" s="405">
        <f>MIN(C28:D28)</f>
        <v>0</v>
      </c>
      <c r="L28" s="405">
        <f>MIN(E28:F28)</f>
        <v>0</v>
      </c>
      <c r="M28" s="405">
        <f>MIN(G28:H28)</f>
        <v>0</v>
      </c>
      <c r="O28" s="365" t="str">
        <f>B28</f>
        <v>５０ｍ走（秒）</v>
      </c>
      <c r="P28" s="416" t="e">
        <f>IF($E$19="男",LOOKUP(K28*10,$AF$7:$AG$16),LOOKUP(K28*10,$AF$22:$AG$31))</f>
        <v>#REF!</v>
      </c>
      <c r="Q28" s="416" t="e">
        <f>IF($E$19="男",LOOKUP(L28*10,$AF$7:$AG$16),LOOKUP(L28*10,$AF$22:$AG$31))</f>
        <v>#REF!</v>
      </c>
      <c r="R28" s="416" t="e">
        <f>IF($E$19="男",LOOKUP(M28*10,$AF$7:$AG$16),LOOKUP(M28*10,$AF$22:$AG$31))</f>
        <v>#REF!</v>
      </c>
      <c r="T28" s="65">
        <v>16</v>
      </c>
      <c r="U28" s="65">
        <v>7</v>
      </c>
      <c r="V28" s="65">
        <v>16</v>
      </c>
      <c r="W28" s="65">
        <v>7</v>
      </c>
      <c r="X28" s="65">
        <v>16</v>
      </c>
      <c r="Y28" s="65">
        <v>7</v>
      </c>
      <c r="Z28" s="65">
        <v>37</v>
      </c>
      <c r="AA28" s="65">
        <v>7</v>
      </c>
      <c r="AB28" s="65">
        <v>36</v>
      </c>
      <c r="AC28" s="65">
        <v>7</v>
      </c>
      <c r="AD28" s="65">
        <v>35</v>
      </c>
      <c r="AE28" s="65">
        <v>7</v>
      </c>
      <c r="AF28" s="65">
        <v>110</v>
      </c>
      <c r="AG28" s="65">
        <v>4</v>
      </c>
      <c r="AH28" s="65">
        <v>147</v>
      </c>
      <c r="AI28" s="65">
        <v>7</v>
      </c>
      <c r="AJ28" s="65">
        <v>14</v>
      </c>
      <c r="AK28" s="65">
        <v>7</v>
      </c>
    </row>
    <row r="29" spans="2:37" ht="20.9" customHeight="1">
      <c r="B29" s="21" t="s">
        <v>116</v>
      </c>
      <c r="C29" s="255"/>
      <c r="D29" s="255"/>
      <c r="E29" s="255"/>
      <c r="F29" s="255"/>
      <c r="G29" s="256"/>
      <c r="H29" s="256"/>
      <c r="J29" s="395" t="str">
        <f>B29</f>
        <v>立ち幅跳び（cm）</v>
      </c>
      <c r="K29" s="404">
        <f>MAX(C29:D29)</f>
        <v>0</v>
      </c>
      <c r="L29" s="404">
        <f>MAX(E29:F29)</f>
        <v>0</v>
      </c>
      <c r="M29" s="404">
        <f>MAX(G29:H29)</f>
        <v>0</v>
      </c>
      <c r="O29" s="365" t="str">
        <f>B29</f>
        <v>立ち幅跳び（cm）</v>
      </c>
      <c r="P29" s="416" t="e">
        <f>IF($E$19="男",LOOKUP(K29,$AH$7:$AI$16),LOOKUP(K29,$AH$22:$AI$31))</f>
        <v>#REF!</v>
      </c>
      <c r="Q29" s="416" t="e">
        <f>IF($E$19="男",LOOKUP(L29,$AH$7:$AI$16),LOOKUP(L29,$AH$22:$AI$31))</f>
        <v>#REF!</v>
      </c>
      <c r="R29" s="416" t="e">
        <f>IF($E$19="男",LOOKUP(M29,$AH$7:$AI$16),LOOKUP(M29,$AH$22:$AI$31))</f>
        <v>#REF!</v>
      </c>
      <c r="T29" s="65">
        <v>19</v>
      </c>
      <c r="U29" s="65">
        <v>8</v>
      </c>
      <c r="V29" s="65">
        <v>19</v>
      </c>
      <c r="W29" s="65">
        <v>8</v>
      </c>
      <c r="X29" s="65">
        <v>18</v>
      </c>
      <c r="Y29" s="65">
        <v>8</v>
      </c>
      <c r="Z29" s="65">
        <v>41</v>
      </c>
      <c r="AA29" s="65">
        <v>8</v>
      </c>
      <c r="AB29" s="65">
        <v>40</v>
      </c>
      <c r="AC29" s="65">
        <v>8</v>
      </c>
      <c r="AD29" s="65">
        <v>44</v>
      </c>
      <c r="AE29" s="65">
        <v>8</v>
      </c>
      <c r="AF29" s="65">
        <v>117</v>
      </c>
      <c r="AG29" s="65">
        <v>3</v>
      </c>
      <c r="AH29" s="65">
        <v>160</v>
      </c>
      <c r="AI29" s="65">
        <v>8</v>
      </c>
      <c r="AJ29" s="65">
        <v>17</v>
      </c>
      <c r="AK29" s="65">
        <v>8</v>
      </c>
    </row>
    <row r="30" spans="2:37" ht="20.9" customHeight="1">
      <c r="B30" s="325" t="s">
        <v>217</v>
      </c>
      <c r="C30" s="257"/>
      <c r="D30" s="257"/>
      <c r="E30" s="257"/>
      <c r="F30" s="257"/>
      <c r="G30" s="258"/>
      <c r="H30" s="258"/>
      <c r="J30" s="396" t="str">
        <f>B30</f>
        <v>ソフトボール投げ（m）</v>
      </c>
      <c r="K30" s="406">
        <f>MAX(C30:D30)</f>
        <v>0</v>
      </c>
      <c r="L30" s="406">
        <f>MAX(E30:F30)</f>
        <v>0</v>
      </c>
      <c r="M30" s="406">
        <f>MAX(G30:H30)</f>
        <v>0</v>
      </c>
      <c r="O30" s="371" t="str">
        <f>B30</f>
        <v>ソフトボール投げ（m）</v>
      </c>
      <c r="P30" s="417" t="e">
        <f>IF($E$19="男",LOOKUP(K30,$AJ$7:$AK$16),LOOKUP(K30,$AJ$22:$AK$31))</f>
        <v>#REF!</v>
      </c>
      <c r="Q30" s="417" t="e">
        <f>IF($E$19="男",LOOKUP(L30,$AJ$7:$AK$16),LOOKUP(L30,$AJ$22:$AK$31))</f>
        <v>#REF!</v>
      </c>
      <c r="R30" s="417" t="e">
        <f>IF($E$19="男",LOOKUP(M30,$AJ$7:$AK$16),LOOKUP(M30,$AJ$22:$AK$31))</f>
        <v>#REF!</v>
      </c>
      <c r="T30" s="65">
        <v>22</v>
      </c>
      <c r="U30" s="65">
        <v>9</v>
      </c>
      <c r="V30" s="65">
        <v>22</v>
      </c>
      <c r="W30" s="65">
        <v>9</v>
      </c>
      <c r="X30" s="65">
        <v>20</v>
      </c>
      <c r="Y30" s="65">
        <v>9</v>
      </c>
      <c r="Z30" s="65">
        <v>46</v>
      </c>
      <c r="AA30" s="65">
        <v>9</v>
      </c>
      <c r="AB30" s="65">
        <v>43</v>
      </c>
      <c r="AC30" s="65">
        <v>9</v>
      </c>
      <c r="AD30" s="65">
        <v>54</v>
      </c>
      <c r="AE30" s="65">
        <v>9</v>
      </c>
      <c r="AF30" s="65">
        <v>125</v>
      </c>
      <c r="AG30" s="65">
        <v>2</v>
      </c>
      <c r="AH30" s="65">
        <v>170</v>
      </c>
      <c r="AI30" s="65">
        <v>9</v>
      </c>
      <c r="AJ30" s="65">
        <v>21</v>
      </c>
      <c r="AK30" s="65">
        <v>9</v>
      </c>
    </row>
    <row r="31" spans="2:37" ht="16">
      <c r="J31" s="397"/>
      <c r="K31" s="397"/>
      <c r="L31" s="397"/>
      <c r="M31" s="397"/>
      <c r="T31" s="65">
        <v>25</v>
      </c>
      <c r="U31" s="65">
        <v>10</v>
      </c>
      <c r="V31" s="65">
        <v>25</v>
      </c>
      <c r="W31" s="65">
        <v>10</v>
      </c>
      <c r="X31" s="65">
        <v>23</v>
      </c>
      <c r="Y31" s="65">
        <v>10</v>
      </c>
      <c r="Z31" s="65">
        <v>52</v>
      </c>
      <c r="AA31" s="65">
        <v>10</v>
      </c>
      <c r="AB31" s="65">
        <v>47</v>
      </c>
      <c r="AC31" s="65">
        <v>10</v>
      </c>
      <c r="AD31" s="65">
        <v>64</v>
      </c>
      <c r="AE31" s="65">
        <v>10</v>
      </c>
      <c r="AF31" s="65">
        <v>133</v>
      </c>
      <c r="AG31" s="65">
        <v>1</v>
      </c>
      <c r="AH31" s="65">
        <v>181</v>
      </c>
      <c r="AI31" s="65">
        <v>10</v>
      </c>
      <c r="AJ31" s="65">
        <v>25</v>
      </c>
      <c r="AK31" s="65">
        <v>10</v>
      </c>
    </row>
    <row r="32" spans="2:37" ht="16">
      <c r="J32" s="397"/>
      <c r="K32" s="397"/>
      <c r="L32" s="397"/>
      <c r="M32" s="397"/>
    </row>
    <row r="33" spans="2:39" ht="16">
      <c r="B33" s="278" t="s">
        <v>188</v>
      </c>
      <c r="C33" s="279"/>
      <c r="D33" s="280"/>
      <c r="E33" s="281"/>
      <c r="F33" s="281"/>
      <c r="G33" s="281"/>
      <c r="H33" s="281"/>
      <c r="J33" s="397"/>
      <c r="K33" s="397"/>
      <c r="L33" s="397"/>
      <c r="M33" s="397"/>
    </row>
    <row r="34" spans="2:39" ht="22.25" customHeight="1">
      <c r="B34" s="55" t="s">
        <v>2</v>
      </c>
      <c r="C34" s="532" t="e">
        <f>#REF!</f>
        <v>#REF!</v>
      </c>
      <c r="D34" s="533"/>
      <c r="E34" s="58" t="e">
        <f>#REF!</f>
        <v>#REF!</v>
      </c>
      <c r="J34" s="397"/>
      <c r="K34" s="397"/>
      <c r="L34" s="397"/>
      <c r="M34" s="397"/>
    </row>
    <row r="35" spans="2:39" ht="18.75" customHeight="1" thickBot="1">
      <c r="B35" s="56"/>
      <c r="C35" s="60" t="s">
        <v>183</v>
      </c>
      <c r="D35" s="60" t="s">
        <v>148</v>
      </c>
      <c r="E35" s="60" t="s">
        <v>112</v>
      </c>
      <c r="F35" s="60" t="s">
        <v>184</v>
      </c>
      <c r="G35" s="60" t="s">
        <v>185</v>
      </c>
      <c r="H35" s="60" t="s">
        <v>186</v>
      </c>
      <c r="J35" s="389"/>
      <c r="K35" s="390" t="s">
        <v>97</v>
      </c>
      <c r="L35" s="390" t="s">
        <v>117</v>
      </c>
      <c r="M35" s="390" t="s">
        <v>178</v>
      </c>
      <c r="O35" s="62"/>
      <c r="P35" s="64" t="s">
        <v>97</v>
      </c>
      <c r="Q35" s="64" t="s">
        <v>117</v>
      </c>
      <c r="R35" s="64" t="s">
        <v>178</v>
      </c>
      <c r="T35" s="54" t="s">
        <v>35</v>
      </c>
      <c r="U35" s="54" t="s">
        <v>238</v>
      </c>
    </row>
    <row r="36" spans="2:39" ht="21.9" customHeight="1" thickTop="1">
      <c r="B36" s="372" t="s">
        <v>187</v>
      </c>
      <c r="C36" s="373"/>
      <c r="D36" s="374"/>
      <c r="E36" s="374"/>
      <c r="F36" s="375"/>
      <c r="G36" s="376"/>
      <c r="H36" s="376"/>
      <c r="J36" s="391" t="s">
        <v>187</v>
      </c>
      <c r="K36" s="392"/>
      <c r="L36" s="393"/>
      <c r="M36" s="393"/>
      <c r="O36" s="55" t="s">
        <v>187</v>
      </c>
      <c r="P36" s="413">
        <f>K36</f>
        <v>0</v>
      </c>
      <c r="Q36" s="414">
        <f>L36</f>
        <v>0</v>
      </c>
      <c r="R36" s="414">
        <f>M36</f>
        <v>0</v>
      </c>
      <c r="T36" s="65" t="str">
        <f>O37</f>
        <v>握力（右）（kg）</v>
      </c>
      <c r="U36" s="65"/>
      <c r="V36" s="65" t="str">
        <f>O38</f>
        <v>握力（左）（kg）</v>
      </c>
      <c r="W36" s="65"/>
      <c r="X36" s="65" t="str">
        <f>O39</f>
        <v>上体起こし（回）</v>
      </c>
      <c r="Y36" s="65"/>
      <c r="Z36" s="65" t="str">
        <f>O40</f>
        <v>長座体前屈（cm）</v>
      </c>
      <c r="AA36" s="65"/>
      <c r="AB36" s="65" t="str">
        <f>O41</f>
        <v>反復横跳び（回）</v>
      </c>
      <c r="AC36" s="65"/>
      <c r="AD36" s="398" t="str">
        <f>O42</f>
        <v>持久走</v>
      </c>
      <c r="AE36" s="399"/>
      <c r="AF36" s="65" t="str">
        <f>J43</f>
        <v>２０ｍシャトルラン（回）</v>
      </c>
      <c r="AG36" s="65"/>
      <c r="AH36" s="65" t="str">
        <f>O44</f>
        <v>５０ｍ走（秒）</v>
      </c>
      <c r="AI36" s="65"/>
      <c r="AJ36" s="65" t="str">
        <f>O45</f>
        <v>立ち幅跳び（cm）</v>
      </c>
      <c r="AK36" s="65"/>
      <c r="AL36" s="65" t="str">
        <f>O46</f>
        <v>ハンドボール投げ（m）</v>
      </c>
      <c r="AM36" s="65"/>
    </row>
    <row r="37" spans="2:39" ht="20.9" customHeight="1">
      <c r="B37" s="324" t="s">
        <v>68</v>
      </c>
      <c r="C37" s="382"/>
      <c r="D37" s="382"/>
      <c r="E37" s="382"/>
      <c r="F37" s="382"/>
      <c r="G37" s="383"/>
      <c r="H37" s="383"/>
      <c r="J37" s="394" t="str">
        <f>B37</f>
        <v>握力（右）（kg）</v>
      </c>
      <c r="K37" s="407">
        <f>MAX(C37:D37)</f>
        <v>0</v>
      </c>
      <c r="L37" s="407">
        <f>MAX(E37:F37)</f>
        <v>0</v>
      </c>
      <c r="M37" s="407">
        <f>MAX(G37:H37)</f>
        <v>0</v>
      </c>
      <c r="O37" s="57" t="str">
        <f>B37</f>
        <v>握力（右）（kg）</v>
      </c>
      <c r="P37" s="415" t="e">
        <f>IF($E$34="男",LOOKUP(K37,$T$37:$U$46),LOOKUP(K37,$T$53:$U$62))</f>
        <v>#REF!</v>
      </c>
      <c r="Q37" s="415" t="e">
        <f>IF($E$34="男",LOOKUP(L37,$T$37:$U$46),LOOKUP(L37,$T$53:$U$62))</f>
        <v>#REF!</v>
      </c>
      <c r="R37" s="415" t="e">
        <f>IF($E$34="男",LOOKUP(M37,$T$37:$U$46),LOOKUP(M37,$T$53:$U$62))</f>
        <v>#REF!</v>
      </c>
      <c r="T37" s="65">
        <v>0</v>
      </c>
      <c r="U37" s="65">
        <v>1</v>
      </c>
      <c r="V37" s="65">
        <v>0</v>
      </c>
      <c r="W37" s="65">
        <v>1</v>
      </c>
      <c r="X37" s="65">
        <v>0</v>
      </c>
      <c r="Y37" s="65">
        <v>1</v>
      </c>
      <c r="Z37" s="65">
        <v>0</v>
      </c>
      <c r="AA37" s="65">
        <v>1</v>
      </c>
      <c r="AB37" s="65">
        <v>0</v>
      </c>
      <c r="AC37" s="65">
        <v>1</v>
      </c>
      <c r="AD37" s="65">
        <v>0</v>
      </c>
      <c r="AE37" s="65">
        <v>10</v>
      </c>
      <c r="AF37" s="65">
        <v>0</v>
      </c>
      <c r="AG37" s="65">
        <v>1</v>
      </c>
      <c r="AH37" s="65">
        <v>0</v>
      </c>
      <c r="AI37" s="65">
        <v>10</v>
      </c>
      <c r="AJ37" s="65">
        <v>0</v>
      </c>
      <c r="AK37" s="65">
        <v>1</v>
      </c>
      <c r="AL37" s="65">
        <v>0</v>
      </c>
      <c r="AM37" s="65">
        <v>1</v>
      </c>
    </row>
    <row r="38" spans="2:39" ht="20.9" customHeight="1">
      <c r="B38" s="21" t="s">
        <v>151</v>
      </c>
      <c r="C38" s="384"/>
      <c r="D38" s="384"/>
      <c r="E38" s="384"/>
      <c r="F38" s="384"/>
      <c r="G38" s="385"/>
      <c r="H38" s="385"/>
      <c r="J38" s="395" t="str">
        <f>B38</f>
        <v>握力（左）（kg）</v>
      </c>
      <c r="K38" s="408">
        <f>MAX(C38:D38)</f>
        <v>0</v>
      </c>
      <c r="L38" s="408">
        <f>MAX(E38:F38)</f>
        <v>0</v>
      </c>
      <c r="M38" s="408">
        <f>MAX(G38:H38)</f>
        <v>0</v>
      </c>
      <c r="O38" s="365" t="str">
        <f>B38</f>
        <v>握力（左）（kg）</v>
      </c>
      <c r="P38" s="416" t="e">
        <f>IF($E$34="男",LOOKUP(K38,$V$37:$W$46),LOOKUP(K38,$V$53:$W$62))</f>
        <v>#REF!</v>
      </c>
      <c r="Q38" s="416" t="e">
        <f>IF($E$34="男",LOOKUP(L38,$V$37:$W$46),LOOKUP(L38,$V$53:$W$62))</f>
        <v>#REF!</v>
      </c>
      <c r="R38" s="416" t="e">
        <f>IF($E$34="男",LOOKUP(M38,$V$37:$W$46),LOOKUP(M38,$V$53:$W$62))</f>
        <v>#REF!</v>
      </c>
      <c r="T38" s="65">
        <v>18</v>
      </c>
      <c r="U38" s="65">
        <v>2</v>
      </c>
      <c r="V38" s="65">
        <v>18</v>
      </c>
      <c r="W38" s="65">
        <v>2</v>
      </c>
      <c r="X38" s="65">
        <v>13</v>
      </c>
      <c r="Y38" s="65">
        <v>2</v>
      </c>
      <c r="Z38" s="65">
        <v>21</v>
      </c>
      <c r="AA38" s="65">
        <v>2</v>
      </c>
      <c r="AB38" s="65">
        <v>30</v>
      </c>
      <c r="AC38" s="65">
        <v>2</v>
      </c>
      <c r="AD38" s="65">
        <v>500</v>
      </c>
      <c r="AE38" s="65">
        <v>9</v>
      </c>
      <c r="AF38" s="65">
        <v>26</v>
      </c>
      <c r="AG38" s="65">
        <v>2</v>
      </c>
      <c r="AH38" s="65">
        <v>67</v>
      </c>
      <c r="AI38" s="65">
        <v>9</v>
      </c>
      <c r="AJ38" s="65">
        <v>150</v>
      </c>
      <c r="AK38" s="65">
        <v>2</v>
      </c>
      <c r="AL38" s="65">
        <v>13</v>
      </c>
      <c r="AM38" s="65">
        <v>2</v>
      </c>
    </row>
    <row r="39" spans="2:39" ht="20.9" customHeight="1">
      <c r="B39" s="21" t="s">
        <v>182</v>
      </c>
      <c r="C39" s="255"/>
      <c r="D39" s="255"/>
      <c r="E39" s="255"/>
      <c r="F39" s="255"/>
      <c r="G39" s="256"/>
      <c r="H39" s="256"/>
      <c r="J39" s="395" t="str">
        <f>B39</f>
        <v>上体起こし（回）</v>
      </c>
      <c r="K39" s="409">
        <f>MAX(C39:D39)</f>
        <v>0</v>
      </c>
      <c r="L39" s="409">
        <f>MAX(E39:F39)</f>
        <v>0</v>
      </c>
      <c r="M39" s="409">
        <f>MAX(G39:H39)</f>
        <v>0</v>
      </c>
      <c r="O39" s="365" t="str">
        <f>B39</f>
        <v>上体起こし（回）</v>
      </c>
      <c r="P39" s="416" t="e">
        <f>IF($E$34="男",LOOKUP(K39,$X$37:$Y$46),LOOKUP(K39,$X$53:$Y$62))</f>
        <v>#REF!</v>
      </c>
      <c r="Q39" s="416" t="e">
        <f>IF($E$34="男",LOOKUP(L39,$X$37:$Y$46),LOOKUP(L39,$X$53:$Y$62))</f>
        <v>#REF!</v>
      </c>
      <c r="R39" s="416" t="e">
        <f>IF($E$34="男",LOOKUP(M39,$X$37:$Y$46),LOOKUP(M39,$X$53:$Y$62))</f>
        <v>#REF!</v>
      </c>
      <c r="T39" s="65">
        <v>23</v>
      </c>
      <c r="U39" s="65">
        <v>3</v>
      </c>
      <c r="V39" s="65">
        <v>23</v>
      </c>
      <c r="W39" s="65">
        <v>3</v>
      </c>
      <c r="X39" s="65">
        <v>16</v>
      </c>
      <c r="Y39" s="65">
        <v>3</v>
      </c>
      <c r="Z39" s="65">
        <v>28</v>
      </c>
      <c r="AA39" s="65">
        <v>3</v>
      </c>
      <c r="AB39" s="65">
        <v>37</v>
      </c>
      <c r="AC39" s="65">
        <v>3</v>
      </c>
      <c r="AD39" s="65">
        <v>517</v>
      </c>
      <c r="AE39" s="65">
        <v>8</v>
      </c>
      <c r="AF39" s="65">
        <v>37</v>
      </c>
      <c r="AG39" s="65">
        <v>3</v>
      </c>
      <c r="AH39" s="65">
        <v>69</v>
      </c>
      <c r="AI39" s="65">
        <v>8</v>
      </c>
      <c r="AJ39" s="65">
        <v>170</v>
      </c>
      <c r="AK39" s="65">
        <v>3</v>
      </c>
      <c r="AL39" s="65">
        <v>16</v>
      </c>
      <c r="AM39" s="65">
        <v>3</v>
      </c>
    </row>
    <row r="40" spans="2:39" ht="20.9" customHeight="1">
      <c r="B40" s="21" t="s">
        <v>181</v>
      </c>
      <c r="C40" s="255"/>
      <c r="D40" s="255"/>
      <c r="E40" s="255"/>
      <c r="F40" s="255"/>
      <c r="G40" s="256"/>
      <c r="H40" s="256"/>
      <c r="J40" s="395" t="str">
        <f t="shared" ref="J40" si="10">B40</f>
        <v>長座体前屈（cm）</v>
      </c>
      <c r="K40" s="409">
        <f t="shared" ref="K40" si="11">MAX(C40:D40)</f>
        <v>0</v>
      </c>
      <c r="L40" s="409">
        <f t="shared" ref="L40" si="12">MAX(E40:F40)</f>
        <v>0</v>
      </c>
      <c r="M40" s="409">
        <f t="shared" ref="M40" si="13">MAX(G40:H40)</f>
        <v>0</v>
      </c>
      <c r="O40" s="365" t="str">
        <f t="shared" ref="O40" si="14">B40</f>
        <v>長座体前屈（cm）</v>
      </c>
      <c r="P40" s="416" t="e">
        <f>IF($E$34="男",LOOKUP(K40,$Z$37:$AA$46),LOOKUP(K40,$Z$53:$AA$62))</f>
        <v>#REF!</v>
      </c>
      <c r="Q40" s="416" t="e">
        <f>IF($E$34="男",LOOKUP(L40,$Z$37:$AA$46),LOOKUP(L40,$Z$53:$AA$62))</f>
        <v>#REF!</v>
      </c>
      <c r="R40" s="416" t="e">
        <f>IF($E$34="男",LOOKUP(M40,$Z$37:$AA$46),LOOKUP(M40,$Z$53:$AA$62))</f>
        <v>#REF!</v>
      </c>
      <c r="T40" s="65">
        <v>28</v>
      </c>
      <c r="U40" s="65">
        <v>4</v>
      </c>
      <c r="V40" s="65">
        <v>28</v>
      </c>
      <c r="W40" s="65">
        <v>4</v>
      </c>
      <c r="X40" s="65">
        <v>19</v>
      </c>
      <c r="Y40" s="65">
        <v>4</v>
      </c>
      <c r="Z40" s="65">
        <v>33</v>
      </c>
      <c r="AA40" s="65">
        <v>4</v>
      </c>
      <c r="AB40" s="65">
        <v>41</v>
      </c>
      <c r="AC40" s="65">
        <v>4</v>
      </c>
      <c r="AD40" s="65">
        <v>534</v>
      </c>
      <c r="AE40" s="65">
        <v>7</v>
      </c>
      <c r="AF40" s="65">
        <v>51</v>
      </c>
      <c r="AG40" s="65">
        <v>4</v>
      </c>
      <c r="AH40" s="65">
        <v>71</v>
      </c>
      <c r="AI40" s="65">
        <v>7</v>
      </c>
      <c r="AJ40" s="65">
        <v>188</v>
      </c>
      <c r="AK40" s="65">
        <v>4</v>
      </c>
      <c r="AL40" s="65">
        <v>19</v>
      </c>
      <c r="AM40" s="65">
        <v>4</v>
      </c>
    </row>
    <row r="41" spans="2:39" ht="20.9" customHeight="1">
      <c r="B41" s="21" t="s">
        <v>131</v>
      </c>
      <c r="C41" s="255"/>
      <c r="D41" s="255"/>
      <c r="E41" s="255"/>
      <c r="F41" s="255"/>
      <c r="G41" s="256"/>
      <c r="H41" s="256"/>
      <c r="J41" s="395" t="str">
        <f t="shared" ref="J41:J46" si="15">B41</f>
        <v>反復横跳び（回）</v>
      </c>
      <c r="K41" s="409">
        <f>MAX(C41:D41)</f>
        <v>0</v>
      </c>
      <c r="L41" s="409">
        <f>MAX(E41:F41)</f>
        <v>0</v>
      </c>
      <c r="M41" s="409">
        <f>MAX(G41:H41)</f>
        <v>0</v>
      </c>
      <c r="O41" s="365" t="str">
        <f t="shared" ref="O41:O46" si="16">B41</f>
        <v>反復横跳び（回）</v>
      </c>
      <c r="P41" s="416" t="e">
        <f>IF($E$34="男",LOOKUP(K41,$AB$37:$AC$46),LOOKUP(K41,$AB$53:$AC$62))</f>
        <v>#REF!</v>
      </c>
      <c r="Q41" s="416" t="e">
        <f>IF($E$34="男",LOOKUP(L41,$AB$37:$AC$46),LOOKUP(L41,$AB$53:$AC$62))</f>
        <v>#REF!</v>
      </c>
      <c r="R41" s="416" t="e">
        <f>IF($E$34="男",LOOKUP(M41,$AB$37:$AC$46),LOOKUP(M41,$AB$53:$AC$62))</f>
        <v>#REF!</v>
      </c>
      <c r="T41" s="65">
        <v>33</v>
      </c>
      <c r="U41" s="65">
        <v>5</v>
      </c>
      <c r="V41" s="65">
        <v>33</v>
      </c>
      <c r="W41" s="65">
        <v>5</v>
      </c>
      <c r="X41" s="65">
        <v>22</v>
      </c>
      <c r="Y41" s="65">
        <v>5</v>
      </c>
      <c r="Z41" s="65">
        <v>39</v>
      </c>
      <c r="AA41" s="65">
        <v>5</v>
      </c>
      <c r="AB41" s="65">
        <v>45</v>
      </c>
      <c r="AC41" s="65">
        <v>5</v>
      </c>
      <c r="AD41" s="65">
        <v>556</v>
      </c>
      <c r="AE41" s="65">
        <v>6</v>
      </c>
      <c r="AF41" s="65">
        <v>63</v>
      </c>
      <c r="AG41" s="65">
        <v>5</v>
      </c>
      <c r="AH41" s="65">
        <v>73</v>
      </c>
      <c r="AI41" s="65">
        <v>6</v>
      </c>
      <c r="AJ41" s="65">
        <v>203</v>
      </c>
      <c r="AK41" s="65">
        <v>5</v>
      </c>
      <c r="AL41" s="65">
        <v>22</v>
      </c>
      <c r="AM41" s="65">
        <v>5</v>
      </c>
    </row>
    <row r="42" spans="2:39" ht="20.9" customHeight="1">
      <c r="B42" s="377" t="s">
        <v>326</v>
      </c>
      <c r="C42" s="386"/>
      <c r="D42" s="386"/>
      <c r="E42" s="386"/>
      <c r="F42" s="387"/>
      <c r="G42" s="388"/>
      <c r="H42" s="388"/>
      <c r="J42" s="395" t="str">
        <f t="shared" si="15"/>
        <v>持久走</v>
      </c>
      <c r="K42" s="410">
        <f>MIN(C42:D42)</f>
        <v>0</v>
      </c>
      <c r="L42" s="410">
        <f>MIN(E42:F42)</f>
        <v>0</v>
      </c>
      <c r="M42" s="410">
        <f>MIN(G42:H42)</f>
        <v>0</v>
      </c>
      <c r="O42" s="365" t="str">
        <f t="shared" si="16"/>
        <v>持久走</v>
      </c>
      <c r="P42" s="416" t="e">
        <f>IF($E$34="男",LOOKUP(K42*100,$AD$37:$AE$46),LOOKUP(K42*100,$AD$53:$AE$62))</f>
        <v>#REF!</v>
      </c>
      <c r="Q42" s="416" t="e">
        <f>IF($E$34="男",LOOKUP(L42*100,$AD$37:$AE$46),LOOKUP(L42*100,$AD$53:$AE$62))</f>
        <v>#REF!</v>
      </c>
      <c r="R42" s="416" t="e">
        <f>IF($E$34="男",LOOKUP(M42*100,$AD$37:$AE$46),LOOKUP(M42*100,$AD$53:$AE$62))</f>
        <v>#REF!</v>
      </c>
      <c r="T42" s="65">
        <v>38</v>
      </c>
      <c r="U42" s="65">
        <v>6</v>
      </c>
      <c r="V42" s="65">
        <v>38</v>
      </c>
      <c r="W42" s="65">
        <v>6</v>
      </c>
      <c r="X42" s="65">
        <v>25</v>
      </c>
      <c r="Y42" s="65">
        <v>6</v>
      </c>
      <c r="Z42" s="65">
        <v>44</v>
      </c>
      <c r="AA42" s="65">
        <v>6</v>
      </c>
      <c r="AB42" s="65">
        <v>49</v>
      </c>
      <c r="AC42" s="65">
        <v>6</v>
      </c>
      <c r="AD42" s="65">
        <v>623</v>
      </c>
      <c r="AE42" s="65">
        <v>5</v>
      </c>
      <c r="AF42" s="65">
        <v>76</v>
      </c>
      <c r="AG42" s="65">
        <v>6</v>
      </c>
      <c r="AH42" s="65">
        <v>76</v>
      </c>
      <c r="AI42" s="65">
        <v>5</v>
      </c>
      <c r="AJ42" s="65">
        <v>218</v>
      </c>
      <c r="AK42" s="65">
        <v>6</v>
      </c>
      <c r="AL42" s="65">
        <v>25</v>
      </c>
      <c r="AM42" s="65">
        <v>6</v>
      </c>
    </row>
    <row r="43" spans="2:39" ht="20.9" customHeight="1">
      <c r="B43" s="364" t="s">
        <v>138</v>
      </c>
      <c r="C43" s="255"/>
      <c r="D43" s="255"/>
      <c r="E43" s="255"/>
      <c r="F43" s="255"/>
      <c r="G43" s="256"/>
      <c r="H43" s="256"/>
      <c r="J43" s="395" t="str">
        <f t="shared" si="15"/>
        <v>２０ｍシャトルラン（回）</v>
      </c>
      <c r="K43" s="409">
        <f>MAX(C43:D43)</f>
        <v>0</v>
      </c>
      <c r="L43" s="409">
        <f>MAX(E43:F43)</f>
        <v>0</v>
      </c>
      <c r="M43" s="409">
        <f>MAX(G43:H43)</f>
        <v>0</v>
      </c>
      <c r="O43" s="365" t="str">
        <f t="shared" si="16"/>
        <v>２０ｍシャトルラン（回）</v>
      </c>
      <c r="P43" s="416" t="e">
        <f>IF($E$34="男",LOOKUP(K43,$AF$37:$AG$46),LOOKUP(K43,$AF$53:$AG$62))</f>
        <v>#REF!</v>
      </c>
      <c r="Q43" s="416" t="e">
        <f>IF($E$34="男",LOOKUP(L43,$AF$37:$AG$46),LOOKUP(L43,$AF$53:$AG$62))</f>
        <v>#REF!</v>
      </c>
      <c r="R43" s="416" t="e">
        <f>IF($E$34="男",LOOKUP(M43,$AF$37:$AG$46),LOOKUP(M43,$AF$53:$AG$62))</f>
        <v>#REF!</v>
      </c>
      <c r="T43" s="65">
        <v>43</v>
      </c>
      <c r="U43" s="65">
        <v>7</v>
      </c>
      <c r="V43" s="65">
        <v>43</v>
      </c>
      <c r="W43" s="65">
        <v>7</v>
      </c>
      <c r="X43" s="65">
        <v>27</v>
      </c>
      <c r="Y43" s="65">
        <v>7</v>
      </c>
      <c r="Z43" s="65">
        <v>49</v>
      </c>
      <c r="AA43" s="65">
        <v>7</v>
      </c>
      <c r="AB43" s="65">
        <v>53</v>
      </c>
      <c r="AC43" s="65">
        <v>7</v>
      </c>
      <c r="AD43" s="65">
        <v>651</v>
      </c>
      <c r="AE43" s="65">
        <v>4</v>
      </c>
      <c r="AF43" s="65">
        <v>90</v>
      </c>
      <c r="AG43" s="65">
        <v>7</v>
      </c>
      <c r="AH43" s="65">
        <v>80</v>
      </c>
      <c r="AI43" s="65">
        <v>4</v>
      </c>
      <c r="AJ43" s="65">
        <v>230</v>
      </c>
      <c r="AK43" s="65">
        <v>7</v>
      </c>
      <c r="AL43" s="65">
        <v>28</v>
      </c>
      <c r="AM43" s="65">
        <v>7</v>
      </c>
    </row>
    <row r="44" spans="2:39" ht="20.9" customHeight="1">
      <c r="B44" s="365" t="s">
        <v>108</v>
      </c>
      <c r="C44" s="366"/>
      <c r="D44" s="366"/>
      <c r="E44" s="366"/>
      <c r="F44" s="366"/>
      <c r="G44" s="367"/>
      <c r="H44" s="367"/>
      <c r="J44" s="395" t="str">
        <f t="shared" si="15"/>
        <v>５０ｍ走（秒）</v>
      </c>
      <c r="K44" s="411">
        <f>MIN(C44:D44)</f>
        <v>0</v>
      </c>
      <c r="L44" s="411">
        <f>MIN(E44:F44)</f>
        <v>0</v>
      </c>
      <c r="M44" s="411">
        <f>MIN(G44:H44)</f>
        <v>0</v>
      </c>
      <c r="O44" s="365" t="str">
        <f t="shared" si="16"/>
        <v>５０ｍ走（秒）</v>
      </c>
      <c r="P44" s="416" t="e">
        <f>IF($E$34="男",LOOKUP(K44*10,$AH$37:$AI$46),LOOKUP(K44*10,$AH$53:$AI$62))</f>
        <v>#REF!</v>
      </c>
      <c r="Q44" s="416" t="e">
        <f>IF($E$34="男",LOOKUP(L44*10,$AH$37:$AI$46),LOOKUP(L44*10,$AH$53:$AI$62))</f>
        <v>#REF!</v>
      </c>
      <c r="R44" s="416" t="e">
        <f>IF($E$34="男",LOOKUP(M44*10,$AH$37:$AI$46),LOOKUP(M44*10,$AH$53:$AI$62))</f>
        <v>#REF!</v>
      </c>
      <c r="T44" s="65">
        <v>47</v>
      </c>
      <c r="U44" s="65">
        <v>8</v>
      </c>
      <c r="V44" s="65">
        <v>47</v>
      </c>
      <c r="W44" s="65">
        <v>8</v>
      </c>
      <c r="X44" s="65">
        <v>30</v>
      </c>
      <c r="Y44" s="65">
        <v>8</v>
      </c>
      <c r="Z44" s="65">
        <v>53</v>
      </c>
      <c r="AA44" s="65">
        <v>8</v>
      </c>
      <c r="AB44" s="65">
        <v>56</v>
      </c>
      <c r="AC44" s="65">
        <v>8</v>
      </c>
      <c r="AD44" s="65">
        <v>731</v>
      </c>
      <c r="AE44" s="65">
        <v>3</v>
      </c>
      <c r="AF44" s="65">
        <v>102</v>
      </c>
      <c r="AG44" s="65">
        <v>8</v>
      </c>
      <c r="AH44" s="65">
        <v>85</v>
      </c>
      <c r="AI44" s="65">
        <v>3</v>
      </c>
      <c r="AJ44" s="65">
        <v>242</v>
      </c>
      <c r="AK44" s="65">
        <v>8</v>
      </c>
      <c r="AL44" s="65">
        <v>31</v>
      </c>
      <c r="AM44" s="65">
        <v>8</v>
      </c>
    </row>
    <row r="45" spans="2:39" ht="20.9" customHeight="1">
      <c r="B45" s="21" t="s">
        <v>116</v>
      </c>
      <c r="C45" s="255"/>
      <c r="D45" s="255"/>
      <c r="E45" s="255"/>
      <c r="F45" s="255"/>
      <c r="G45" s="256"/>
      <c r="H45" s="256"/>
      <c r="J45" s="395" t="str">
        <f t="shared" si="15"/>
        <v>立ち幅跳び（cm）</v>
      </c>
      <c r="K45" s="409">
        <f>MAX(C45:D45)</f>
        <v>0</v>
      </c>
      <c r="L45" s="409">
        <f>MAX(E45:F45)</f>
        <v>0</v>
      </c>
      <c r="M45" s="409">
        <f>MAX(G45:H45)</f>
        <v>0</v>
      </c>
      <c r="O45" s="365" t="str">
        <f t="shared" si="16"/>
        <v>立ち幅跳び（cm）</v>
      </c>
      <c r="P45" s="416" t="e">
        <f>IF($E$34="男",LOOKUP(K45,$AJ$37:$AK$46),LOOKUP(K45,$AJ$53:$AK$62))</f>
        <v>#REF!</v>
      </c>
      <c r="Q45" s="416" t="e">
        <f>IF($E$34="男",LOOKUP(L45,$AJ$37:$AK$46),LOOKUP(L45,$AJ$53:$AK$62))</f>
        <v>#REF!</v>
      </c>
      <c r="R45" s="416" t="e">
        <f>IF($E$34="男",LOOKUP(M45,$AJ$37:$AK$46),LOOKUP(M45,$AJ$53:$AK$62))</f>
        <v>#REF!</v>
      </c>
      <c r="T45" s="65">
        <v>51</v>
      </c>
      <c r="U45" s="65">
        <v>9</v>
      </c>
      <c r="V45" s="65">
        <v>51</v>
      </c>
      <c r="W45" s="65">
        <v>9</v>
      </c>
      <c r="X45" s="65">
        <v>33</v>
      </c>
      <c r="Y45" s="65">
        <v>9</v>
      </c>
      <c r="Z45" s="65">
        <v>58</v>
      </c>
      <c r="AA45" s="65">
        <v>9</v>
      </c>
      <c r="AB45" s="65">
        <v>60</v>
      </c>
      <c r="AC45" s="65">
        <v>9</v>
      </c>
      <c r="AD45" s="65">
        <v>820</v>
      </c>
      <c r="AE45" s="65">
        <v>2</v>
      </c>
      <c r="AF45" s="65">
        <v>113</v>
      </c>
      <c r="AG45" s="65">
        <v>9</v>
      </c>
      <c r="AH45" s="65">
        <v>91</v>
      </c>
      <c r="AI45" s="65">
        <v>2</v>
      </c>
      <c r="AJ45" s="65">
        <v>254</v>
      </c>
      <c r="AK45" s="65">
        <v>9</v>
      </c>
      <c r="AL45" s="65">
        <v>34</v>
      </c>
      <c r="AM45" s="65">
        <v>9</v>
      </c>
    </row>
    <row r="46" spans="2:39" ht="20.25" customHeight="1">
      <c r="B46" s="325" t="s">
        <v>129</v>
      </c>
      <c r="C46" s="257"/>
      <c r="D46" s="257"/>
      <c r="E46" s="257"/>
      <c r="F46" s="257"/>
      <c r="G46" s="258"/>
      <c r="H46" s="258"/>
      <c r="J46" s="396" t="str">
        <f t="shared" si="15"/>
        <v>ハンドボール投げ（m）</v>
      </c>
      <c r="K46" s="412">
        <f>MAX(C46:D46)</f>
        <v>0</v>
      </c>
      <c r="L46" s="412">
        <f>MAX(E46:F46)</f>
        <v>0</v>
      </c>
      <c r="M46" s="412">
        <f>MAX(G46:H46)</f>
        <v>0</v>
      </c>
      <c r="O46" s="371" t="str">
        <f t="shared" si="16"/>
        <v>ハンドボール投げ（m）</v>
      </c>
      <c r="P46" s="417" t="e">
        <f>IF($E$34="男",LOOKUP(K46,$AL$37:$AM$46),LOOKUP(K46,$AL$53:$AM$62))</f>
        <v>#REF!</v>
      </c>
      <c r="Q46" s="417" t="e">
        <f>IF($E$34="男",LOOKUP(L46,$AL$37:$AM$46),LOOKUP(L46,$AL$53:$AM$62))</f>
        <v>#REF!</v>
      </c>
      <c r="R46" s="417" t="e">
        <f>IF($E$34="男",LOOKUP(M46,$AL$37:$AM$46),LOOKUP(M46,$AL$53:$AM$62))</f>
        <v>#REF!</v>
      </c>
      <c r="T46" s="65">
        <v>56</v>
      </c>
      <c r="U46" s="65">
        <v>10</v>
      </c>
      <c r="V46" s="65">
        <v>56</v>
      </c>
      <c r="W46" s="65">
        <v>10</v>
      </c>
      <c r="X46" s="65">
        <v>35</v>
      </c>
      <c r="Y46" s="65">
        <v>10</v>
      </c>
      <c r="Z46" s="65">
        <v>64</v>
      </c>
      <c r="AA46" s="65">
        <v>10</v>
      </c>
      <c r="AB46" s="65">
        <v>63</v>
      </c>
      <c r="AC46" s="65">
        <v>10</v>
      </c>
      <c r="AD46" s="65">
        <v>921</v>
      </c>
      <c r="AE46" s="65">
        <v>1</v>
      </c>
      <c r="AF46" s="65">
        <v>125</v>
      </c>
      <c r="AG46" s="65">
        <v>10</v>
      </c>
      <c r="AH46" s="65">
        <v>98</v>
      </c>
      <c r="AI46" s="65">
        <v>1</v>
      </c>
      <c r="AJ46" s="65">
        <v>265</v>
      </c>
      <c r="AK46" s="65">
        <v>10</v>
      </c>
      <c r="AL46" s="65">
        <v>37</v>
      </c>
      <c r="AM46" s="65">
        <v>10</v>
      </c>
    </row>
    <row r="47" spans="2:39" ht="16">
      <c r="J47" s="397"/>
      <c r="K47" s="397"/>
      <c r="L47" s="397"/>
      <c r="M47" s="397"/>
    </row>
    <row r="48" spans="2:39" ht="16">
      <c r="J48" s="397"/>
      <c r="K48" s="397"/>
      <c r="L48" s="397"/>
      <c r="M48" s="397"/>
    </row>
    <row r="49" spans="2:39" ht="16">
      <c r="B49" s="282" t="s">
        <v>143</v>
      </c>
      <c r="C49" s="283"/>
      <c r="D49" s="284"/>
      <c r="E49" s="285"/>
      <c r="F49" s="285"/>
      <c r="G49" s="285"/>
      <c r="H49" s="285"/>
      <c r="J49" s="397"/>
      <c r="K49" s="397"/>
      <c r="L49" s="397"/>
      <c r="M49" s="397"/>
    </row>
    <row r="50" spans="2:39" ht="21.75" customHeight="1">
      <c r="B50" s="55" t="s">
        <v>2</v>
      </c>
      <c r="C50" s="532" t="e">
        <f>#REF!</f>
        <v>#REF!</v>
      </c>
      <c r="D50" s="533"/>
      <c r="E50" s="58" t="e">
        <f>#REF!</f>
        <v>#REF!</v>
      </c>
      <c r="J50" s="397"/>
      <c r="K50" s="397"/>
      <c r="L50" s="397"/>
      <c r="M50" s="397"/>
    </row>
    <row r="51" spans="2:39" ht="16.5" thickBot="1">
      <c r="B51" s="56"/>
      <c r="C51" s="60" t="s">
        <v>107</v>
      </c>
      <c r="D51" s="60" t="s">
        <v>45</v>
      </c>
      <c r="E51" s="60" t="s">
        <v>189</v>
      </c>
      <c r="F51" s="60" t="s">
        <v>190</v>
      </c>
      <c r="G51" s="60" t="s">
        <v>80</v>
      </c>
      <c r="H51" s="60" t="s">
        <v>179</v>
      </c>
      <c r="J51" s="389"/>
      <c r="K51" s="390" t="s">
        <v>214</v>
      </c>
      <c r="L51" s="390" t="s">
        <v>215</v>
      </c>
      <c r="M51" s="390" t="s">
        <v>216</v>
      </c>
      <c r="O51" s="62"/>
      <c r="P51" s="64" t="s">
        <v>214</v>
      </c>
      <c r="Q51" s="64" t="s">
        <v>215</v>
      </c>
      <c r="R51" s="64" t="s">
        <v>216</v>
      </c>
      <c r="T51" s="54" t="s">
        <v>237</v>
      </c>
      <c r="U51" s="54" t="s">
        <v>238</v>
      </c>
    </row>
    <row r="52" spans="2:39" ht="18.5" thickTop="1">
      <c r="B52" s="372" t="s">
        <v>187</v>
      </c>
      <c r="C52" s="373"/>
      <c r="D52" s="373"/>
      <c r="E52" s="373"/>
      <c r="F52" s="380"/>
      <c r="G52" s="376"/>
      <c r="H52" s="381"/>
      <c r="J52" s="391" t="s">
        <v>187</v>
      </c>
      <c r="K52" s="392"/>
      <c r="L52" s="393"/>
      <c r="M52" s="393"/>
      <c r="O52" s="55" t="s">
        <v>187</v>
      </c>
      <c r="P52" s="413">
        <f>K52</f>
        <v>0</v>
      </c>
      <c r="Q52" s="414">
        <f>L52</f>
        <v>0</v>
      </c>
      <c r="R52" s="414">
        <f>M52</f>
        <v>0</v>
      </c>
      <c r="T52" s="65" t="str">
        <f>O53</f>
        <v>握力（右）（kg）</v>
      </c>
      <c r="U52" s="65"/>
      <c r="V52" s="65" t="str">
        <f>O54</f>
        <v>握力（左）（kg）</v>
      </c>
      <c r="W52" s="65"/>
      <c r="X52" s="65" t="str">
        <f>O55</f>
        <v>上体起こし（回）</v>
      </c>
      <c r="Y52" s="65"/>
      <c r="Z52" s="65" t="str">
        <f>O56</f>
        <v>長座体前屈（cm）</v>
      </c>
      <c r="AA52" s="65"/>
      <c r="AB52" s="65" t="str">
        <f>O57</f>
        <v>反復横跳び（回）</v>
      </c>
      <c r="AC52" s="65"/>
      <c r="AD52" s="398" t="str">
        <f>O58</f>
        <v>持久走</v>
      </c>
      <c r="AE52" s="399"/>
      <c r="AF52" s="65" t="str">
        <f>J59</f>
        <v>２０ｍシャトルラン（回）</v>
      </c>
      <c r="AG52" s="65"/>
      <c r="AH52" s="65" t="str">
        <f>O60</f>
        <v>５０ｍ走（秒）</v>
      </c>
      <c r="AI52" s="65"/>
      <c r="AJ52" s="65" t="str">
        <f>O61</f>
        <v>立ち幅跳び（cm）</v>
      </c>
      <c r="AK52" s="65"/>
      <c r="AL52" s="65" t="str">
        <f>O62</f>
        <v>ハンドボール投げ（m）</v>
      </c>
      <c r="AM52" s="65"/>
    </row>
    <row r="53" spans="2:39" ht="20.9" customHeight="1">
      <c r="B53" s="324" t="s">
        <v>68</v>
      </c>
      <c r="C53" s="382"/>
      <c r="D53" s="382"/>
      <c r="E53" s="382"/>
      <c r="F53" s="382"/>
      <c r="G53" s="383"/>
      <c r="H53" s="383"/>
      <c r="J53" s="394" t="str">
        <f t="shared" ref="J53:J62" si="17">B53</f>
        <v>握力（右）（kg）</v>
      </c>
      <c r="K53" s="407">
        <f>MAX(C53:D53)</f>
        <v>0</v>
      </c>
      <c r="L53" s="407">
        <f>MAX(E53:F53)</f>
        <v>0</v>
      </c>
      <c r="M53" s="407">
        <f>MAX(G53:H53)</f>
        <v>0</v>
      </c>
      <c r="O53" s="57" t="str">
        <f t="shared" ref="O53:O62" si="18">B53</f>
        <v>握力（右）（kg）</v>
      </c>
      <c r="P53" s="415" t="e">
        <f>IF($E$50="男",LOOKUP(K53,$T$37:$U$46),LOOKUP(K53,$T$53:$U$62))</f>
        <v>#REF!</v>
      </c>
      <c r="Q53" s="415" t="e">
        <f>IF($E$50="男",LOOKUP(L53,$T$37:$U$46),LOOKUP(L53,$T$53:$U$62))</f>
        <v>#REF!</v>
      </c>
      <c r="R53" s="415" t="e">
        <f>IF($E$50="男",LOOKUP(M53,$T$37:$U$46),LOOKUP(M53,$T$53:$U$62))</f>
        <v>#REF!</v>
      </c>
      <c r="T53" s="65">
        <v>0</v>
      </c>
      <c r="U53" s="65">
        <v>1</v>
      </c>
      <c r="V53" s="65">
        <v>0</v>
      </c>
      <c r="W53" s="65">
        <v>1</v>
      </c>
      <c r="X53" s="65">
        <v>0</v>
      </c>
      <c r="Y53" s="65">
        <v>1</v>
      </c>
      <c r="Z53" s="65">
        <v>0</v>
      </c>
      <c r="AA53" s="65">
        <v>1</v>
      </c>
      <c r="AB53" s="65">
        <v>0</v>
      </c>
      <c r="AC53" s="65">
        <v>1</v>
      </c>
      <c r="AD53" s="65">
        <v>0</v>
      </c>
      <c r="AE53" s="65">
        <v>10</v>
      </c>
      <c r="AF53" s="65">
        <v>0</v>
      </c>
      <c r="AG53" s="65">
        <v>1</v>
      </c>
      <c r="AH53" s="65">
        <v>0</v>
      </c>
      <c r="AI53" s="65">
        <v>10</v>
      </c>
      <c r="AJ53" s="65">
        <v>0</v>
      </c>
      <c r="AK53" s="65">
        <v>1</v>
      </c>
      <c r="AL53" s="65">
        <v>0</v>
      </c>
      <c r="AM53" s="65">
        <v>1</v>
      </c>
    </row>
    <row r="54" spans="2:39" ht="20.9" customHeight="1">
      <c r="B54" s="21" t="s">
        <v>151</v>
      </c>
      <c r="C54" s="384"/>
      <c r="D54" s="384"/>
      <c r="E54" s="384"/>
      <c r="F54" s="384"/>
      <c r="G54" s="385"/>
      <c r="H54" s="385"/>
      <c r="J54" s="395" t="str">
        <f t="shared" si="17"/>
        <v>握力（左）（kg）</v>
      </c>
      <c r="K54" s="408">
        <f>MAX(C54:D54)</f>
        <v>0</v>
      </c>
      <c r="L54" s="408">
        <f>MAX(E54:F54)</f>
        <v>0</v>
      </c>
      <c r="M54" s="408">
        <f>MAX(G54:H54)</f>
        <v>0</v>
      </c>
      <c r="O54" s="365" t="str">
        <f t="shared" si="18"/>
        <v>握力（左）（kg）</v>
      </c>
      <c r="P54" s="416" t="e">
        <f>IF($E$50="男",LOOKUP(K54,$V$37:$W$46),LOOKUP(K54,$V$53:$W$62))</f>
        <v>#REF!</v>
      </c>
      <c r="Q54" s="416" t="e">
        <f>IF($E$50="男",LOOKUP(L54,$V$37:$W$46),LOOKUP(L54,$V$53:$W$62))</f>
        <v>#REF!</v>
      </c>
      <c r="R54" s="416" t="e">
        <f>IF($E$50="男",LOOKUP(M54,$V$37:$W$46),LOOKUP(M54,$V$53:$W$62))</f>
        <v>#REF!</v>
      </c>
      <c r="T54" s="65">
        <v>14</v>
      </c>
      <c r="U54" s="65">
        <v>2</v>
      </c>
      <c r="V54" s="65">
        <v>14</v>
      </c>
      <c r="W54" s="65">
        <v>2</v>
      </c>
      <c r="X54" s="65">
        <v>8</v>
      </c>
      <c r="Y54" s="65">
        <v>2</v>
      </c>
      <c r="Z54" s="65">
        <v>23</v>
      </c>
      <c r="AA54" s="65">
        <v>2</v>
      </c>
      <c r="AB54" s="65">
        <v>27</v>
      </c>
      <c r="AC54" s="65">
        <v>2</v>
      </c>
      <c r="AD54" s="65">
        <v>350</v>
      </c>
      <c r="AE54" s="65">
        <v>9</v>
      </c>
      <c r="AF54" s="65">
        <v>15</v>
      </c>
      <c r="AG54" s="65">
        <v>2</v>
      </c>
      <c r="AH54" s="65">
        <v>78</v>
      </c>
      <c r="AI54" s="65">
        <v>9</v>
      </c>
      <c r="AJ54" s="65">
        <v>118</v>
      </c>
      <c r="AK54" s="65">
        <v>2</v>
      </c>
      <c r="AL54" s="65">
        <v>8</v>
      </c>
      <c r="AM54" s="65">
        <v>2</v>
      </c>
    </row>
    <row r="55" spans="2:39" ht="20.9" customHeight="1">
      <c r="B55" s="21" t="s">
        <v>182</v>
      </c>
      <c r="C55" s="255"/>
      <c r="D55" s="255"/>
      <c r="E55" s="255"/>
      <c r="F55" s="255"/>
      <c r="G55" s="256"/>
      <c r="H55" s="256"/>
      <c r="J55" s="395" t="str">
        <f t="shared" si="17"/>
        <v>上体起こし（回）</v>
      </c>
      <c r="K55" s="409">
        <f>MAX(C55:D55)</f>
        <v>0</v>
      </c>
      <c r="L55" s="409">
        <f>MAX(E55:F55)</f>
        <v>0</v>
      </c>
      <c r="M55" s="409">
        <f>MAX(G55:H55)</f>
        <v>0</v>
      </c>
      <c r="O55" s="365" t="str">
        <f t="shared" si="18"/>
        <v>上体起こし（回）</v>
      </c>
      <c r="P55" s="416" t="e">
        <f>IF($E$50="男",LOOKUP(K55,$X$37:$Y$46),LOOKUP(K55,$X$53:$Y$62))</f>
        <v>#REF!</v>
      </c>
      <c r="Q55" s="416" t="e">
        <f>IF($E$50="男",LOOKUP(L55,$X$37:$Y$46),LOOKUP(L55,$X$53:$Y$62))</f>
        <v>#REF!</v>
      </c>
      <c r="R55" s="416" t="e">
        <f>IF($E$50="男",LOOKUP(M55,$X$37:$Y$46),LOOKUP(M55,$X$53:$Y$62))</f>
        <v>#REF!</v>
      </c>
      <c r="T55" s="65">
        <v>17</v>
      </c>
      <c r="U55" s="65">
        <v>3</v>
      </c>
      <c r="V55" s="65">
        <v>17</v>
      </c>
      <c r="W55" s="65">
        <v>3</v>
      </c>
      <c r="X55" s="65">
        <v>11</v>
      </c>
      <c r="Y55" s="65">
        <v>3</v>
      </c>
      <c r="Z55" s="65">
        <v>30</v>
      </c>
      <c r="AA55" s="65">
        <v>3</v>
      </c>
      <c r="AB55" s="65">
        <v>32</v>
      </c>
      <c r="AC55" s="65">
        <v>3</v>
      </c>
      <c r="AD55" s="65">
        <v>403</v>
      </c>
      <c r="AE55" s="65">
        <v>8</v>
      </c>
      <c r="AF55" s="65">
        <v>21</v>
      </c>
      <c r="AG55" s="65">
        <v>3</v>
      </c>
      <c r="AH55" s="65">
        <v>81</v>
      </c>
      <c r="AI55" s="65">
        <v>8</v>
      </c>
      <c r="AJ55" s="65">
        <v>132</v>
      </c>
      <c r="AK55" s="65">
        <v>3</v>
      </c>
      <c r="AL55" s="65">
        <v>10</v>
      </c>
      <c r="AM55" s="65">
        <v>3</v>
      </c>
    </row>
    <row r="56" spans="2:39" ht="20.9" customHeight="1">
      <c r="B56" s="21" t="s">
        <v>181</v>
      </c>
      <c r="C56" s="255"/>
      <c r="D56" s="255"/>
      <c r="E56" s="255"/>
      <c r="F56" s="255"/>
      <c r="G56" s="256"/>
      <c r="H56" s="256"/>
      <c r="J56" s="395" t="str">
        <f t="shared" si="17"/>
        <v>長座体前屈（cm）</v>
      </c>
      <c r="K56" s="409">
        <f>MAX(C56:D56)</f>
        <v>0</v>
      </c>
      <c r="L56" s="409">
        <f>MAX(E56:F56)</f>
        <v>0</v>
      </c>
      <c r="M56" s="409">
        <f>MAX(G56:H56)</f>
        <v>0</v>
      </c>
      <c r="O56" s="365" t="str">
        <f t="shared" si="18"/>
        <v>長座体前屈（cm）</v>
      </c>
      <c r="P56" s="416" t="e">
        <f>IF($E$50="男",LOOKUP(K56,$Z$37:$AA$46),LOOKUP(K56,$Z$53:$AA$62))</f>
        <v>#REF!</v>
      </c>
      <c r="Q56" s="416" t="e">
        <f>IF($E$50="男",LOOKUP(L56,$Z$37:$AA$46),LOOKUP(L56,$Z$53:$AA$62))</f>
        <v>#REF!</v>
      </c>
      <c r="R56" s="416" t="e">
        <f>IF($E$50="男",LOOKUP(M56,$Z$37:$AA$46),LOOKUP(M56,$Z$53:$AA$62))</f>
        <v>#REF!</v>
      </c>
      <c r="T56" s="65">
        <v>20</v>
      </c>
      <c r="U56" s="65">
        <v>4</v>
      </c>
      <c r="V56" s="65">
        <v>20</v>
      </c>
      <c r="W56" s="65">
        <v>4</v>
      </c>
      <c r="X56" s="65">
        <v>13</v>
      </c>
      <c r="Y56" s="65">
        <v>4</v>
      </c>
      <c r="Z56" s="65">
        <v>35</v>
      </c>
      <c r="AA56" s="65">
        <v>4</v>
      </c>
      <c r="AB56" s="65">
        <v>36</v>
      </c>
      <c r="AC56" s="65">
        <v>4</v>
      </c>
      <c r="AD56" s="65">
        <v>420</v>
      </c>
      <c r="AE56" s="65">
        <v>7</v>
      </c>
      <c r="AF56" s="65">
        <v>27</v>
      </c>
      <c r="AG56" s="65">
        <v>4</v>
      </c>
      <c r="AH56" s="65">
        <v>84</v>
      </c>
      <c r="AI56" s="65">
        <v>7</v>
      </c>
      <c r="AJ56" s="65">
        <v>145</v>
      </c>
      <c r="AK56" s="65">
        <v>4</v>
      </c>
      <c r="AL56" s="65">
        <v>11</v>
      </c>
      <c r="AM56" s="65">
        <v>4</v>
      </c>
    </row>
    <row r="57" spans="2:39" ht="20.9" customHeight="1">
      <c r="B57" s="21" t="s">
        <v>131</v>
      </c>
      <c r="C57" s="255"/>
      <c r="D57" s="255"/>
      <c r="E57" s="255"/>
      <c r="F57" s="255"/>
      <c r="G57" s="256"/>
      <c r="H57" s="256"/>
      <c r="J57" s="395" t="str">
        <f t="shared" si="17"/>
        <v>反復横跳び（回）</v>
      </c>
      <c r="K57" s="409">
        <f>MAX(C57:D57)</f>
        <v>0</v>
      </c>
      <c r="L57" s="409">
        <f>MAX(E57:F57)</f>
        <v>0</v>
      </c>
      <c r="M57" s="409">
        <f>MAX(G57:H57)</f>
        <v>0</v>
      </c>
      <c r="O57" s="365" t="str">
        <f t="shared" si="18"/>
        <v>反復横跳び（回）</v>
      </c>
      <c r="P57" s="416" t="e">
        <f>IF($E$50="男",LOOKUP(K57,$AB$37:$AC$46),LOOKUP(K57,$AB$53:$AC$62))</f>
        <v>#REF!</v>
      </c>
      <c r="Q57" s="416" t="e">
        <f>IF($E$50="男",LOOKUP(L57,$AB$37:$AC$46),LOOKUP(L57,$AB$53:$AC$62))</f>
        <v>#REF!</v>
      </c>
      <c r="R57" s="416" t="e">
        <f>IF($E$50="男",LOOKUP(M57,$AB$37:$AC$46),LOOKUP(M57,$AB$53:$AC$62))</f>
        <v>#REF!</v>
      </c>
      <c r="T57" s="65">
        <v>23</v>
      </c>
      <c r="U57" s="65">
        <v>5</v>
      </c>
      <c r="V57" s="65">
        <v>23</v>
      </c>
      <c r="W57" s="65">
        <v>5</v>
      </c>
      <c r="X57" s="65">
        <v>15</v>
      </c>
      <c r="Y57" s="65">
        <v>5</v>
      </c>
      <c r="Z57" s="65">
        <v>40</v>
      </c>
      <c r="AA57" s="65">
        <v>5</v>
      </c>
      <c r="AB57" s="65">
        <v>39</v>
      </c>
      <c r="AC57" s="65">
        <v>5</v>
      </c>
      <c r="AD57" s="65">
        <v>438</v>
      </c>
      <c r="AE57" s="65">
        <v>6</v>
      </c>
      <c r="AF57" s="65">
        <v>35</v>
      </c>
      <c r="AG57" s="65">
        <v>5</v>
      </c>
      <c r="AH57" s="65">
        <v>87</v>
      </c>
      <c r="AI57" s="65">
        <v>6</v>
      </c>
      <c r="AJ57" s="65">
        <v>157</v>
      </c>
      <c r="AK57" s="65">
        <v>5</v>
      </c>
      <c r="AL57" s="65">
        <v>12</v>
      </c>
      <c r="AM57" s="65">
        <v>5</v>
      </c>
    </row>
    <row r="58" spans="2:39" ht="20.9" customHeight="1">
      <c r="B58" s="377" t="s">
        <v>326</v>
      </c>
      <c r="C58" s="386"/>
      <c r="D58" s="386"/>
      <c r="E58" s="386"/>
      <c r="F58" s="387"/>
      <c r="G58" s="388"/>
      <c r="H58" s="388"/>
      <c r="J58" s="395" t="str">
        <f t="shared" si="17"/>
        <v>持久走</v>
      </c>
      <c r="K58" s="410">
        <f>MIN(C58:D58)</f>
        <v>0</v>
      </c>
      <c r="L58" s="410">
        <f>MIN(E58:F58)</f>
        <v>0</v>
      </c>
      <c r="M58" s="410">
        <f>MIN(G58:H58)</f>
        <v>0</v>
      </c>
      <c r="O58" s="365" t="str">
        <f t="shared" si="18"/>
        <v>持久走</v>
      </c>
      <c r="P58" s="416" t="e">
        <f>IF($E$34="男",LOOKUP(K58*100,$AD$37:$AE$46),LOOKUP(K58*100,$AD$53:$AE$62))</f>
        <v>#REF!</v>
      </c>
      <c r="Q58" s="416" t="e">
        <f>IF($E$34="男",LOOKUP(L58*100,$AD$37:$AE$46),LOOKUP(L58*100,$AD$53:$AE$62))</f>
        <v>#REF!</v>
      </c>
      <c r="R58" s="416" t="e">
        <f>IF($E$34="男",LOOKUP(M58*100,$AD$37:$AE$46),LOOKUP(M58*100,$AD$53:$AE$62))</f>
        <v>#REF!</v>
      </c>
      <c r="T58" s="65">
        <v>25</v>
      </c>
      <c r="U58" s="65">
        <v>6</v>
      </c>
      <c r="V58" s="65">
        <v>25</v>
      </c>
      <c r="W58" s="65">
        <v>6</v>
      </c>
      <c r="X58" s="65">
        <v>18</v>
      </c>
      <c r="Y58" s="65">
        <v>6</v>
      </c>
      <c r="Z58" s="65">
        <v>45</v>
      </c>
      <c r="AA58" s="65">
        <v>6</v>
      </c>
      <c r="AB58" s="65">
        <v>42</v>
      </c>
      <c r="AC58" s="65">
        <v>6</v>
      </c>
      <c r="AD58" s="65">
        <v>457</v>
      </c>
      <c r="AE58" s="65">
        <v>5</v>
      </c>
      <c r="AF58" s="65">
        <v>44</v>
      </c>
      <c r="AG58" s="65">
        <v>6</v>
      </c>
      <c r="AH58" s="65">
        <v>90</v>
      </c>
      <c r="AI58" s="65">
        <v>5</v>
      </c>
      <c r="AJ58" s="65">
        <v>168</v>
      </c>
      <c r="AK58" s="65">
        <v>6</v>
      </c>
      <c r="AL58" s="65">
        <v>14</v>
      </c>
      <c r="AM58" s="65">
        <v>6</v>
      </c>
    </row>
    <row r="59" spans="2:39" ht="20.9" customHeight="1">
      <c r="B59" s="364" t="s">
        <v>138</v>
      </c>
      <c r="C59" s="378"/>
      <c r="D59" s="378"/>
      <c r="E59" s="378"/>
      <c r="F59" s="378"/>
      <c r="G59" s="379"/>
      <c r="H59" s="379"/>
      <c r="J59" s="395" t="str">
        <f t="shared" si="17"/>
        <v>２０ｍシャトルラン（回）</v>
      </c>
      <c r="K59" s="409">
        <f>MAX(C59:D59)</f>
        <v>0</v>
      </c>
      <c r="L59" s="409">
        <f>MAX(E59:F59)</f>
        <v>0</v>
      </c>
      <c r="M59" s="409">
        <f>MAX(G59:H59)</f>
        <v>0</v>
      </c>
      <c r="O59" s="365" t="str">
        <f t="shared" si="18"/>
        <v>２０ｍシャトルラン（回）</v>
      </c>
      <c r="P59" s="416" t="e">
        <f>IF($E$50="男",LOOKUP(K59,$AF$37:$AG$46),LOOKUP(K59,$AF$53:$AG$62))</f>
        <v>#REF!</v>
      </c>
      <c r="Q59" s="416" t="e">
        <f>IF($E$50="男",LOOKUP(L59,$AF$37:$AG$46),LOOKUP(L59,$AF$53:$AG$62))</f>
        <v>#REF!</v>
      </c>
      <c r="R59" s="416" t="e">
        <f>IF($E$50="男",LOOKUP(M59,$AF$37:$AG$46),LOOKUP(M59,$AF$53:$AG$62))</f>
        <v>#REF!</v>
      </c>
      <c r="T59" s="65">
        <v>28</v>
      </c>
      <c r="U59" s="65">
        <v>7</v>
      </c>
      <c r="V59" s="65">
        <v>28</v>
      </c>
      <c r="W59" s="65">
        <v>7</v>
      </c>
      <c r="X59" s="65">
        <v>20</v>
      </c>
      <c r="Y59" s="65">
        <v>7</v>
      </c>
      <c r="Z59" s="65">
        <v>50</v>
      </c>
      <c r="AA59" s="65">
        <v>7</v>
      </c>
      <c r="AB59" s="65">
        <v>45</v>
      </c>
      <c r="AC59" s="65">
        <v>7</v>
      </c>
      <c r="AD59" s="65">
        <v>519</v>
      </c>
      <c r="AE59" s="65">
        <v>4</v>
      </c>
      <c r="AF59" s="65">
        <v>54</v>
      </c>
      <c r="AG59" s="65">
        <v>7</v>
      </c>
      <c r="AH59" s="65">
        <v>94</v>
      </c>
      <c r="AI59" s="65">
        <v>4</v>
      </c>
      <c r="AJ59" s="65">
        <v>179</v>
      </c>
      <c r="AK59" s="65">
        <v>7</v>
      </c>
      <c r="AL59" s="65">
        <v>16</v>
      </c>
      <c r="AM59" s="65">
        <v>7</v>
      </c>
    </row>
    <row r="60" spans="2:39" ht="20.9" customHeight="1">
      <c r="B60" s="365" t="s">
        <v>108</v>
      </c>
      <c r="C60" s="366"/>
      <c r="D60" s="366"/>
      <c r="E60" s="366"/>
      <c r="F60" s="366"/>
      <c r="G60" s="367"/>
      <c r="H60" s="367"/>
      <c r="J60" s="395" t="str">
        <f t="shared" si="17"/>
        <v>５０ｍ走（秒）</v>
      </c>
      <c r="K60" s="411">
        <f>MIN(C60:D60)</f>
        <v>0</v>
      </c>
      <c r="L60" s="411">
        <f>MIN(E60:F60)</f>
        <v>0</v>
      </c>
      <c r="M60" s="411">
        <f>MIN(G60:H60)</f>
        <v>0</v>
      </c>
      <c r="O60" s="365" t="str">
        <f t="shared" si="18"/>
        <v>５０ｍ走（秒）</v>
      </c>
      <c r="P60" s="416" t="e">
        <f>IF($E$50="男",LOOKUP(K60*10,$AH$37:$AI$46),LOOKUP(K60*10,$AH$53:$AI$62))</f>
        <v>#REF!</v>
      </c>
      <c r="Q60" s="416" t="e">
        <f>IF($E$50="男",LOOKUP(L60*10,$AH$37:$AI$46),LOOKUP(L60*10,$AH$53:$AI$62))</f>
        <v>#REF!</v>
      </c>
      <c r="R60" s="416" t="e">
        <f>IF($E$50="男",LOOKUP(M60*10,$AH$37:$AI$46),LOOKUP(M60*10,$AH$53:$AI$62))</f>
        <v>#REF!</v>
      </c>
      <c r="T60" s="65">
        <v>30</v>
      </c>
      <c r="U60" s="65">
        <v>8</v>
      </c>
      <c r="V60" s="65">
        <v>30</v>
      </c>
      <c r="W60" s="65">
        <v>8</v>
      </c>
      <c r="X60" s="65">
        <v>23</v>
      </c>
      <c r="Y60" s="65">
        <v>8</v>
      </c>
      <c r="Z60" s="65">
        <v>54</v>
      </c>
      <c r="AA60" s="65">
        <v>8</v>
      </c>
      <c r="AB60" s="65">
        <v>48</v>
      </c>
      <c r="AC60" s="65">
        <v>8</v>
      </c>
      <c r="AD60" s="65">
        <v>543</v>
      </c>
      <c r="AE60" s="65">
        <v>3</v>
      </c>
      <c r="AF60" s="65">
        <v>64</v>
      </c>
      <c r="AG60" s="65">
        <v>8</v>
      </c>
      <c r="AH60" s="65">
        <v>99</v>
      </c>
      <c r="AI60" s="65">
        <v>3</v>
      </c>
      <c r="AJ60" s="65">
        <v>190</v>
      </c>
      <c r="AK60" s="65">
        <v>8</v>
      </c>
      <c r="AL60" s="65">
        <v>18</v>
      </c>
      <c r="AM60" s="65">
        <v>8</v>
      </c>
    </row>
    <row r="61" spans="2:39" ht="20.9" customHeight="1">
      <c r="B61" s="21" t="s">
        <v>116</v>
      </c>
      <c r="C61" s="255"/>
      <c r="D61" s="255"/>
      <c r="E61" s="255"/>
      <c r="F61" s="255"/>
      <c r="G61" s="255"/>
      <c r="H61" s="255"/>
      <c r="J61" s="395" t="str">
        <f t="shared" si="17"/>
        <v>立ち幅跳び（cm）</v>
      </c>
      <c r="K61" s="409">
        <f>MAX(C61:D61)</f>
        <v>0</v>
      </c>
      <c r="L61" s="409">
        <f>MAX(E61:F61)</f>
        <v>0</v>
      </c>
      <c r="M61" s="409">
        <f>MAX(G61:H61)</f>
        <v>0</v>
      </c>
      <c r="O61" s="365" t="str">
        <f t="shared" si="18"/>
        <v>立ち幅跳び（cm）</v>
      </c>
      <c r="P61" s="416" t="e">
        <f>IF($E$50="男",LOOKUP(K61,$AJ$37:$AK$46),LOOKUP(K61,$AJ$53:$AK$62))</f>
        <v>#REF!</v>
      </c>
      <c r="Q61" s="416" t="e">
        <f>IF($E$50="男",LOOKUP(L61,$AJ$37:$AK$46),LOOKUP(L61,$AJ$53:$AK$62))</f>
        <v>#REF!</v>
      </c>
      <c r="R61" s="416" t="e">
        <f>IF($E$50="男",LOOKUP(M61,$AJ$37:$AK$46),LOOKUP(M61,$AJ$53:$AK$62))</f>
        <v>#REF!</v>
      </c>
      <c r="T61" s="65">
        <v>33</v>
      </c>
      <c r="U61" s="65">
        <v>9</v>
      </c>
      <c r="V61" s="65">
        <v>33</v>
      </c>
      <c r="W61" s="65">
        <v>9</v>
      </c>
      <c r="X61" s="65">
        <v>26</v>
      </c>
      <c r="Y61" s="65">
        <v>9</v>
      </c>
      <c r="Z61" s="65">
        <v>58</v>
      </c>
      <c r="AA61" s="65">
        <v>9</v>
      </c>
      <c r="AB61" s="65">
        <v>50</v>
      </c>
      <c r="AC61" s="65">
        <v>9</v>
      </c>
      <c r="AD61" s="65">
        <v>615</v>
      </c>
      <c r="AE61" s="65">
        <v>2</v>
      </c>
      <c r="AF61" s="65">
        <v>76</v>
      </c>
      <c r="AG61" s="65">
        <v>9</v>
      </c>
      <c r="AH61" s="65">
        <v>104</v>
      </c>
      <c r="AI61" s="65">
        <v>2</v>
      </c>
      <c r="AJ61" s="65">
        <v>200</v>
      </c>
      <c r="AK61" s="65">
        <v>9</v>
      </c>
      <c r="AL61" s="65">
        <v>20</v>
      </c>
      <c r="AM61" s="65">
        <v>9</v>
      </c>
    </row>
    <row r="62" spans="2:39" ht="20.25" customHeight="1">
      <c r="B62" s="325" t="s">
        <v>129</v>
      </c>
      <c r="C62" s="257"/>
      <c r="D62" s="257"/>
      <c r="E62" s="257"/>
      <c r="F62" s="257"/>
      <c r="G62" s="258"/>
      <c r="H62" s="258"/>
      <c r="J62" s="396" t="str">
        <f t="shared" si="17"/>
        <v>ハンドボール投げ（m）</v>
      </c>
      <c r="K62" s="412">
        <f>MAX(C62:D62)</f>
        <v>0</v>
      </c>
      <c r="L62" s="412">
        <f>MAX(E62:F62)</f>
        <v>0</v>
      </c>
      <c r="M62" s="412">
        <f>MAX(G62:H62)</f>
        <v>0</v>
      </c>
      <c r="O62" s="371" t="str">
        <f t="shared" si="18"/>
        <v>ハンドボール投げ（m）</v>
      </c>
      <c r="P62" s="417" t="e">
        <f>IF($E$50="男",LOOKUP(K62,$AL$37:$AM$46),LOOKUP(K62,$AL$53:$AM$62))</f>
        <v>#REF!</v>
      </c>
      <c r="Q62" s="417" t="e">
        <f>IF($E$50="男",LOOKUP(L62,$AL$37:$AM$46),LOOKUP(L62,$AL$53:$AM$62))</f>
        <v>#REF!</v>
      </c>
      <c r="R62" s="417" t="e">
        <f>IF($E$50="男",LOOKUP(M62,$AL$37:$AM$46),LOOKUP(M62,$AL$53:$AM$62))</f>
        <v>#REF!</v>
      </c>
      <c r="T62" s="65">
        <v>36</v>
      </c>
      <c r="U62" s="65">
        <v>10</v>
      </c>
      <c r="V62" s="65">
        <v>36</v>
      </c>
      <c r="W62" s="65">
        <v>10</v>
      </c>
      <c r="X62" s="65">
        <v>29</v>
      </c>
      <c r="Y62" s="65">
        <v>10</v>
      </c>
      <c r="Z62" s="65">
        <v>63</v>
      </c>
      <c r="AA62" s="65">
        <v>10</v>
      </c>
      <c r="AB62" s="65">
        <v>53</v>
      </c>
      <c r="AC62" s="65">
        <v>10</v>
      </c>
      <c r="AD62" s="65">
        <v>658</v>
      </c>
      <c r="AE62" s="65">
        <v>1</v>
      </c>
      <c r="AF62" s="65">
        <v>88</v>
      </c>
      <c r="AG62" s="65">
        <v>10</v>
      </c>
      <c r="AH62" s="65">
        <v>113</v>
      </c>
      <c r="AI62" s="65">
        <v>1</v>
      </c>
      <c r="AJ62" s="65">
        <v>210</v>
      </c>
      <c r="AK62" s="65">
        <v>10</v>
      </c>
      <c r="AL62" s="65">
        <v>23</v>
      </c>
      <c r="AM62" s="65">
        <v>10</v>
      </c>
    </row>
  </sheetData>
  <sortState xmlns:xlrd2="http://schemas.microsoft.com/office/spreadsheetml/2017/richdata2" ref="T7:AK16">
    <sortCondition ref="T7:T16"/>
  </sortState>
  <mergeCells count="4">
    <mergeCell ref="C4:D4"/>
    <mergeCell ref="C19:D19"/>
    <mergeCell ref="C34:D34"/>
    <mergeCell ref="C50:D50"/>
  </mergeCells>
  <phoneticPr fontId="8"/>
  <hyperlinks>
    <hyperlink ref="A1" location="メニュー!A1" display="メニューへ戻る" xr:uid="{00000000-0004-0000-1300-000000000000}"/>
  </hyperlinks>
  <pageMargins left="0.7" right="0.7" top="0.75" bottom="0.75" header="0.3" footer="0.3"/>
  <pageSetup paperSize="9" orientation="portrait"/>
  <ignoredErrors>
    <ignoredError sqref="K10:M10 J7:M9 J11:M12 J10 J14:M15 K25:M25 K22:M24 K26:M27 K29:M30 K40:M40 J37:M39 J41:M41 J40 J45:M46 J44 J53:M57 J61:M62 J60 J43 J42 J59 J58" formulaRange="1"/>
    <ignoredError sqref="L13:M13 J13:K13 K28:M28 K44:M44 K60:M60 K59:M59 K43:M43 K42:M42 K58:M58" formula="1" formulaRange="1"/>
  </ignoredErrors>
  <drawing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DFECF7"/>
  </sheetPr>
  <dimension ref="A1:AG89"/>
  <sheetViews>
    <sheetView workbookViewId="0">
      <selection activeCell="D6" sqref="D6:F6"/>
    </sheetView>
  </sheetViews>
  <sheetFormatPr defaultColWidth="1.58203125" defaultRowHeight="18.75" customHeight="1"/>
  <cols>
    <col min="1" max="1" width="4.58203125" style="66" customWidth="1"/>
    <col min="2" max="2" width="4.4140625" style="66" customWidth="1"/>
    <col min="3" max="3" width="10.08203125" style="66" customWidth="1"/>
    <col min="4" max="15" width="6.58203125" style="66" customWidth="1"/>
    <col min="16" max="33" width="10.58203125" style="67" customWidth="1"/>
    <col min="34" max="81" width="10.58203125" style="66" customWidth="1"/>
    <col min="82" max="16384" width="1.58203125" style="66"/>
  </cols>
  <sheetData>
    <row r="1" spans="1:16" s="68" customFormat="1" ht="18.75" customHeight="1">
      <c r="A1" s="259" t="s">
        <v>83</v>
      </c>
      <c r="E1" s="300"/>
      <c r="F1" s="300"/>
      <c r="G1" s="300"/>
      <c r="H1" s="300"/>
      <c r="I1" s="300"/>
      <c r="J1" s="300"/>
      <c r="K1" s="300"/>
      <c r="L1" s="300"/>
      <c r="M1" s="300"/>
      <c r="N1" s="300"/>
      <c r="O1" s="300"/>
      <c r="P1" s="300"/>
    </row>
    <row r="2" spans="1:16" s="68" customFormat="1" ht="6" customHeight="1"/>
    <row r="3" spans="1:16" s="68" customFormat="1" ht="18.75" customHeight="1">
      <c r="B3" s="68" t="s">
        <v>334</v>
      </c>
    </row>
    <row r="4" spans="1:16" s="68" customFormat="1" ht="7.25" customHeight="1" thickBot="1"/>
    <row r="5" spans="1:16" ht="18.75" customHeight="1">
      <c r="A5" s="68"/>
      <c r="B5" s="563" t="s">
        <v>2</v>
      </c>
      <c r="C5" s="564"/>
      <c r="D5" s="572" t="e">
        <f>#REF!</f>
        <v>#REF!</v>
      </c>
      <c r="E5" s="573"/>
      <c r="F5" s="573"/>
      <c r="G5" s="573"/>
      <c r="H5" s="564"/>
      <c r="I5" s="347" t="s">
        <v>1</v>
      </c>
      <c r="J5" s="484" t="e">
        <f>#REF!</f>
        <v>#REF!</v>
      </c>
      <c r="K5" s="568" t="s">
        <v>5</v>
      </c>
      <c r="L5" s="569"/>
      <c r="M5" s="570" t="e">
        <f>#REF!</f>
        <v>#REF!</v>
      </c>
      <c r="N5" s="570"/>
      <c r="O5" s="571"/>
    </row>
    <row r="6" spans="1:16" ht="18.75" customHeight="1">
      <c r="A6" s="68"/>
      <c r="B6" s="559" t="s">
        <v>50</v>
      </c>
      <c r="C6" s="560"/>
      <c r="D6" s="565"/>
      <c r="E6" s="566"/>
      <c r="F6" s="567"/>
      <c r="G6" s="565"/>
      <c r="H6" s="566"/>
      <c r="I6" s="567"/>
      <c r="J6" s="565"/>
      <c r="K6" s="566"/>
      <c r="L6" s="567"/>
      <c r="M6" s="549"/>
      <c r="N6" s="549"/>
      <c r="O6" s="551"/>
      <c r="P6" s="288" t="s">
        <v>309</v>
      </c>
    </row>
    <row r="7" spans="1:16" ht="18.75" customHeight="1">
      <c r="A7" s="68"/>
      <c r="B7" s="561"/>
      <c r="C7" s="562"/>
      <c r="D7" s="557"/>
      <c r="E7" s="557"/>
      <c r="F7" s="557"/>
      <c r="G7" s="557"/>
      <c r="H7" s="557"/>
      <c r="I7" s="557"/>
      <c r="J7" s="557"/>
      <c r="K7" s="557"/>
      <c r="L7" s="557"/>
      <c r="M7" s="557"/>
      <c r="N7" s="557"/>
      <c r="O7" s="558"/>
      <c r="P7" s="288" t="s">
        <v>310</v>
      </c>
    </row>
    <row r="8" spans="1:16" ht="18.75" customHeight="1">
      <c r="A8" s="68"/>
      <c r="B8" s="538" t="s">
        <v>4</v>
      </c>
      <c r="C8" s="539"/>
      <c r="D8" s="298"/>
      <c r="E8" s="298"/>
      <c r="F8" s="298"/>
      <c r="G8" s="298"/>
      <c r="H8" s="298"/>
      <c r="I8" s="298"/>
      <c r="J8" s="298"/>
      <c r="K8" s="298"/>
      <c r="L8" s="298"/>
      <c r="M8" s="298"/>
      <c r="N8" s="298"/>
      <c r="O8" s="339"/>
    </row>
    <row r="9" spans="1:16" ht="18.75" customHeight="1">
      <c r="A9" s="68"/>
      <c r="B9" s="538" t="s">
        <v>9</v>
      </c>
      <c r="C9" s="539"/>
      <c r="D9" s="299"/>
      <c r="E9" s="299"/>
      <c r="F9" s="299"/>
      <c r="G9" s="299"/>
      <c r="H9" s="299"/>
      <c r="I9" s="299"/>
      <c r="J9" s="299"/>
      <c r="K9" s="299"/>
      <c r="L9" s="299"/>
      <c r="M9" s="299"/>
      <c r="N9" s="299"/>
      <c r="O9" s="340"/>
    </row>
    <row r="10" spans="1:16" ht="18.75" customHeight="1">
      <c r="A10" s="68"/>
      <c r="B10" s="538" t="s">
        <v>6</v>
      </c>
      <c r="C10" s="539"/>
      <c r="D10" s="295"/>
      <c r="E10" s="295"/>
      <c r="F10" s="295"/>
      <c r="G10" s="295"/>
      <c r="H10" s="295"/>
      <c r="I10" s="295"/>
      <c r="J10" s="295"/>
      <c r="K10" s="295"/>
      <c r="L10" s="295"/>
      <c r="M10" s="295"/>
      <c r="N10" s="295"/>
      <c r="O10" s="341"/>
    </row>
    <row r="11" spans="1:16" ht="18.75" customHeight="1">
      <c r="A11" s="68"/>
      <c r="B11" s="538" t="s">
        <v>55</v>
      </c>
      <c r="C11" s="539"/>
      <c r="D11" s="295"/>
      <c r="E11" s="295"/>
      <c r="F11" s="295"/>
      <c r="G11" s="295"/>
      <c r="H11" s="295"/>
      <c r="I11" s="295"/>
      <c r="J11" s="295"/>
      <c r="K11" s="295"/>
      <c r="L11" s="295"/>
      <c r="M11" s="295"/>
      <c r="N11" s="295"/>
      <c r="O11" s="341"/>
    </row>
    <row r="12" spans="1:16" ht="18.75" customHeight="1">
      <c r="A12" s="68"/>
      <c r="B12" s="538" t="s">
        <v>56</v>
      </c>
      <c r="C12" s="539"/>
      <c r="D12" s="295"/>
      <c r="E12" s="295"/>
      <c r="F12" s="295"/>
      <c r="G12" s="295"/>
      <c r="H12" s="295"/>
      <c r="I12" s="295"/>
      <c r="J12" s="295"/>
      <c r="K12" s="295"/>
      <c r="L12" s="295"/>
      <c r="M12" s="295"/>
      <c r="N12" s="295"/>
      <c r="O12" s="341"/>
    </row>
    <row r="13" spans="1:16" ht="18.75" customHeight="1">
      <c r="A13" s="68"/>
      <c r="B13" s="547" t="s">
        <v>38</v>
      </c>
      <c r="C13" s="548"/>
      <c r="D13" s="295"/>
      <c r="E13" s="295"/>
      <c r="F13" s="295"/>
      <c r="G13" s="295"/>
      <c r="H13" s="295"/>
      <c r="I13" s="295"/>
      <c r="J13" s="295"/>
      <c r="K13" s="295"/>
      <c r="L13" s="295"/>
      <c r="M13" s="295"/>
      <c r="N13" s="295"/>
      <c r="O13" s="341"/>
    </row>
    <row r="14" spans="1:16" ht="18.75" customHeight="1">
      <c r="A14" s="68"/>
      <c r="B14" s="542" t="s">
        <v>57</v>
      </c>
      <c r="C14" s="342" t="s">
        <v>12</v>
      </c>
      <c r="D14" s="343"/>
      <c r="E14" s="343"/>
      <c r="F14" s="343"/>
      <c r="G14" s="343"/>
      <c r="H14" s="343"/>
      <c r="I14" s="343"/>
      <c r="J14" s="343"/>
      <c r="K14" s="343"/>
      <c r="L14" s="343"/>
      <c r="M14" s="343"/>
      <c r="N14" s="343"/>
      <c r="O14" s="344"/>
    </row>
    <row r="15" spans="1:16" ht="18.75" customHeight="1">
      <c r="A15" s="68"/>
      <c r="B15" s="542"/>
      <c r="C15" s="292" t="s">
        <v>23</v>
      </c>
      <c r="D15" s="289"/>
      <c r="E15" s="289"/>
      <c r="F15" s="289"/>
      <c r="G15" s="289"/>
      <c r="H15" s="289"/>
      <c r="I15" s="289"/>
      <c r="J15" s="289"/>
      <c r="K15" s="289"/>
      <c r="L15" s="289"/>
      <c r="M15" s="289"/>
      <c r="N15" s="289"/>
      <c r="O15" s="345"/>
    </row>
    <row r="16" spans="1:16" ht="18.75" customHeight="1">
      <c r="A16" s="68"/>
      <c r="B16" s="547" t="s">
        <v>36</v>
      </c>
      <c r="C16" s="548"/>
      <c r="D16" s="295"/>
      <c r="E16" s="295"/>
      <c r="F16" s="295"/>
      <c r="G16" s="295"/>
      <c r="H16" s="295"/>
      <c r="I16" s="295"/>
      <c r="J16" s="295"/>
      <c r="K16" s="295"/>
      <c r="L16" s="295"/>
      <c r="M16" s="295"/>
      <c r="N16" s="295"/>
      <c r="O16" s="341"/>
    </row>
    <row r="17" spans="1:15" ht="18.75" customHeight="1">
      <c r="A17" s="68"/>
      <c r="B17" s="542" t="s">
        <v>39</v>
      </c>
      <c r="C17" s="342" t="s">
        <v>12</v>
      </c>
      <c r="D17" s="343"/>
      <c r="E17" s="343"/>
      <c r="F17" s="343"/>
      <c r="G17" s="343"/>
      <c r="H17" s="343"/>
      <c r="I17" s="343"/>
      <c r="J17" s="343"/>
      <c r="K17" s="343"/>
      <c r="L17" s="343"/>
      <c r="M17" s="343"/>
      <c r="N17" s="343"/>
      <c r="O17" s="344"/>
    </row>
    <row r="18" spans="1:15" ht="18.75" customHeight="1">
      <c r="A18" s="68"/>
      <c r="B18" s="542"/>
      <c r="C18" s="292" t="s">
        <v>23</v>
      </c>
      <c r="D18" s="289"/>
      <c r="E18" s="289"/>
      <c r="F18" s="289"/>
      <c r="G18" s="289"/>
      <c r="H18" s="289"/>
      <c r="I18" s="289"/>
      <c r="J18" s="289"/>
      <c r="K18" s="289"/>
      <c r="L18" s="289"/>
      <c r="M18" s="289"/>
      <c r="N18" s="289"/>
      <c r="O18" s="345"/>
    </row>
    <row r="19" spans="1:15" ht="18.75" customHeight="1">
      <c r="A19" s="68"/>
      <c r="B19" s="538" t="s">
        <v>58</v>
      </c>
      <c r="C19" s="539"/>
      <c r="D19" s="295"/>
      <c r="E19" s="295"/>
      <c r="F19" s="295"/>
      <c r="G19" s="295"/>
      <c r="H19" s="295"/>
      <c r="I19" s="295"/>
      <c r="J19" s="295"/>
      <c r="K19" s="295"/>
      <c r="L19" s="295"/>
      <c r="M19" s="295"/>
      <c r="N19" s="295"/>
      <c r="O19" s="341"/>
    </row>
    <row r="20" spans="1:15" ht="18.75" customHeight="1">
      <c r="A20" s="68"/>
      <c r="B20" s="538" t="s">
        <v>59</v>
      </c>
      <c r="C20" s="539"/>
      <c r="D20" s="295"/>
      <c r="E20" s="295"/>
      <c r="F20" s="295"/>
      <c r="G20" s="295"/>
      <c r="H20" s="295"/>
      <c r="I20" s="295"/>
      <c r="J20" s="295"/>
      <c r="K20" s="295"/>
      <c r="L20" s="295"/>
      <c r="M20" s="295"/>
      <c r="N20" s="295"/>
      <c r="O20" s="341"/>
    </row>
    <row r="21" spans="1:15" ht="18.75" customHeight="1">
      <c r="A21" s="68"/>
      <c r="B21" s="542" t="s">
        <v>32</v>
      </c>
      <c r="C21" s="346" t="s">
        <v>62</v>
      </c>
      <c r="D21" s="343"/>
      <c r="E21" s="343"/>
      <c r="F21" s="343"/>
      <c r="G21" s="343"/>
      <c r="H21" s="343"/>
      <c r="I21" s="343"/>
      <c r="J21" s="343"/>
      <c r="K21" s="343"/>
      <c r="L21" s="343"/>
      <c r="M21" s="343"/>
      <c r="N21" s="343"/>
      <c r="O21" s="344"/>
    </row>
    <row r="22" spans="1:15" ht="18.75" customHeight="1">
      <c r="A22" s="68"/>
      <c r="B22" s="542"/>
      <c r="C22" s="291" t="s">
        <v>63</v>
      </c>
      <c r="D22" s="289"/>
      <c r="E22" s="289"/>
      <c r="F22" s="289"/>
      <c r="G22" s="289"/>
      <c r="H22" s="289"/>
      <c r="I22" s="289"/>
      <c r="J22" s="289"/>
      <c r="K22" s="289"/>
      <c r="L22" s="289"/>
      <c r="M22" s="289"/>
      <c r="N22" s="289"/>
      <c r="O22" s="345"/>
    </row>
    <row r="23" spans="1:15" ht="18.75" customHeight="1">
      <c r="A23" s="68"/>
      <c r="B23" s="544" t="s">
        <v>17</v>
      </c>
      <c r="C23" s="545" t="s">
        <v>53</v>
      </c>
      <c r="D23" s="549"/>
      <c r="E23" s="549"/>
      <c r="F23" s="549"/>
      <c r="G23" s="549"/>
      <c r="H23" s="549"/>
      <c r="I23" s="549"/>
      <c r="J23" s="549"/>
      <c r="K23" s="549"/>
      <c r="L23" s="549"/>
      <c r="M23" s="549"/>
      <c r="N23" s="549"/>
      <c r="O23" s="551"/>
    </row>
    <row r="24" spans="1:15" ht="18.75" customHeight="1">
      <c r="A24" s="68"/>
      <c r="B24" s="544"/>
      <c r="C24" s="546"/>
      <c r="D24" s="550"/>
      <c r="E24" s="550"/>
      <c r="F24" s="550"/>
      <c r="G24" s="550"/>
      <c r="H24" s="550"/>
      <c r="I24" s="550"/>
      <c r="J24" s="550"/>
      <c r="K24" s="550"/>
      <c r="L24" s="550"/>
      <c r="M24" s="550"/>
      <c r="N24" s="550"/>
      <c r="O24" s="552"/>
    </row>
    <row r="25" spans="1:15" ht="18.75" customHeight="1">
      <c r="A25" s="68"/>
      <c r="B25" s="544"/>
      <c r="C25" s="290" t="s">
        <v>64</v>
      </c>
      <c r="D25" s="289"/>
      <c r="E25" s="289"/>
      <c r="F25" s="289"/>
      <c r="G25" s="289"/>
      <c r="H25" s="289"/>
      <c r="I25" s="289"/>
      <c r="J25" s="289"/>
      <c r="K25" s="289"/>
      <c r="L25" s="289"/>
      <c r="M25" s="289"/>
      <c r="N25" s="289"/>
      <c r="O25" s="345"/>
    </row>
    <row r="26" spans="1:15" ht="18.75" customHeight="1">
      <c r="A26" s="68"/>
      <c r="B26" s="538" t="s">
        <v>52</v>
      </c>
      <c r="C26" s="553" t="s">
        <v>47</v>
      </c>
      <c r="D26" s="348"/>
      <c r="E26" s="348"/>
      <c r="F26" s="348"/>
      <c r="G26" s="348"/>
      <c r="H26" s="348"/>
      <c r="I26" s="348"/>
      <c r="J26" s="348"/>
      <c r="K26" s="348"/>
      <c r="L26" s="348"/>
      <c r="M26" s="348"/>
      <c r="N26" s="348"/>
      <c r="O26" s="349"/>
    </row>
    <row r="27" spans="1:15" ht="18.75" customHeight="1">
      <c r="A27" s="68"/>
      <c r="B27" s="538"/>
      <c r="C27" s="553"/>
      <c r="D27" s="350"/>
      <c r="E27" s="350"/>
      <c r="F27" s="350"/>
      <c r="G27" s="350"/>
      <c r="H27" s="350"/>
      <c r="I27" s="350"/>
      <c r="J27" s="350"/>
      <c r="K27" s="350"/>
      <c r="L27" s="350"/>
      <c r="M27" s="350"/>
      <c r="N27" s="350"/>
      <c r="O27" s="351"/>
    </row>
    <row r="28" spans="1:15" ht="18.75" customHeight="1">
      <c r="A28" s="68"/>
      <c r="B28" s="538"/>
      <c r="C28" s="338" t="s">
        <v>46</v>
      </c>
      <c r="D28" s="343"/>
      <c r="E28" s="343"/>
      <c r="F28" s="343"/>
      <c r="G28" s="343"/>
      <c r="H28" s="343"/>
      <c r="I28" s="343"/>
      <c r="J28" s="343"/>
      <c r="K28" s="343"/>
      <c r="L28" s="343"/>
      <c r="M28" s="343"/>
      <c r="N28" s="343"/>
      <c r="O28" s="344"/>
    </row>
    <row r="29" spans="1:15" ht="18.75" customHeight="1">
      <c r="A29" s="68"/>
      <c r="B29" s="538"/>
      <c r="C29" s="290" t="s">
        <v>65</v>
      </c>
      <c r="D29" s="289"/>
      <c r="E29" s="289"/>
      <c r="F29" s="289"/>
      <c r="G29" s="289"/>
      <c r="H29" s="289"/>
      <c r="I29" s="289"/>
      <c r="J29" s="289"/>
      <c r="K29" s="289"/>
      <c r="L29" s="289"/>
      <c r="M29" s="289"/>
      <c r="N29" s="289"/>
      <c r="O29" s="345"/>
    </row>
    <row r="30" spans="1:15" ht="18.75" customHeight="1">
      <c r="A30" s="68"/>
      <c r="B30" s="554" t="s">
        <v>28</v>
      </c>
      <c r="C30" s="555"/>
      <c r="D30" s="534"/>
      <c r="E30" s="534"/>
      <c r="F30" s="534"/>
      <c r="G30" s="534"/>
      <c r="H30" s="534"/>
      <c r="I30" s="534"/>
      <c r="J30" s="534"/>
      <c r="K30" s="534"/>
      <c r="L30" s="534"/>
      <c r="M30" s="534"/>
      <c r="N30" s="534"/>
      <c r="O30" s="536"/>
    </row>
    <row r="31" spans="1:15" ht="18.75" customHeight="1">
      <c r="A31" s="68"/>
      <c r="B31" s="556"/>
      <c r="C31" s="555"/>
      <c r="D31" s="534"/>
      <c r="E31" s="534"/>
      <c r="F31" s="534"/>
      <c r="G31" s="534"/>
      <c r="H31" s="534"/>
      <c r="I31" s="534"/>
      <c r="J31" s="534"/>
      <c r="K31" s="534"/>
      <c r="L31" s="534"/>
      <c r="M31" s="534"/>
      <c r="N31" s="534"/>
      <c r="O31" s="536"/>
    </row>
    <row r="32" spans="1:15" ht="18.75" customHeight="1">
      <c r="A32" s="68"/>
      <c r="B32" s="542" t="s">
        <v>61</v>
      </c>
      <c r="C32" s="543" t="s">
        <v>26</v>
      </c>
      <c r="D32" s="534"/>
      <c r="E32" s="534"/>
      <c r="F32" s="534"/>
      <c r="G32" s="534"/>
      <c r="H32" s="534"/>
      <c r="I32" s="534"/>
      <c r="J32" s="534"/>
      <c r="K32" s="534"/>
      <c r="L32" s="534"/>
      <c r="M32" s="534"/>
      <c r="N32" s="534"/>
      <c r="O32" s="536"/>
    </row>
    <row r="33" spans="1:33" ht="18.75" customHeight="1">
      <c r="A33" s="68"/>
      <c r="B33" s="542"/>
      <c r="C33" s="543"/>
      <c r="D33" s="534"/>
      <c r="E33" s="534"/>
      <c r="F33" s="534"/>
      <c r="G33" s="534"/>
      <c r="H33" s="534"/>
      <c r="I33" s="534"/>
      <c r="J33" s="534"/>
      <c r="K33" s="534"/>
      <c r="L33" s="534"/>
      <c r="M33" s="534"/>
      <c r="N33" s="534"/>
      <c r="O33" s="536"/>
    </row>
    <row r="34" spans="1:33" ht="18.75" customHeight="1">
      <c r="A34" s="68"/>
      <c r="B34" s="542"/>
      <c r="C34" s="296" t="s">
        <v>43</v>
      </c>
      <c r="D34" s="295"/>
      <c r="E34" s="295"/>
      <c r="F34" s="295"/>
      <c r="G34" s="295"/>
      <c r="H34" s="295"/>
      <c r="I34" s="295"/>
      <c r="J34" s="295"/>
      <c r="K34" s="295"/>
      <c r="L34" s="295"/>
      <c r="M34" s="295"/>
      <c r="N34" s="295"/>
      <c r="O34" s="341"/>
    </row>
    <row r="35" spans="1:33" ht="18.75" customHeight="1">
      <c r="A35" s="68"/>
      <c r="B35" s="538" t="s">
        <v>21</v>
      </c>
      <c r="C35" s="539"/>
      <c r="D35" s="534"/>
      <c r="E35" s="534"/>
      <c r="F35" s="534"/>
      <c r="G35" s="534"/>
      <c r="H35" s="534"/>
      <c r="I35" s="534"/>
      <c r="J35" s="534"/>
      <c r="K35" s="534"/>
      <c r="L35" s="534"/>
      <c r="M35" s="534"/>
      <c r="N35" s="534"/>
      <c r="O35" s="536"/>
    </row>
    <row r="36" spans="1:33" ht="18.75" customHeight="1">
      <c r="A36" s="68"/>
      <c r="B36" s="538"/>
      <c r="C36" s="539"/>
      <c r="D36" s="534"/>
      <c r="E36" s="534"/>
      <c r="F36" s="534"/>
      <c r="G36" s="534"/>
      <c r="H36" s="534"/>
      <c r="I36" s="534"/>
      <c r="J36" s="534"/>
      <c r="K36" s="534"/>
      <c r="L36" s="534"/>
      <c r="M36" s="534"/>
      <c r="N36" s="534"/>
      <c r="O36" s="536"/>
    </row>
    <row r="37" spans="1:33" ht="18.75" customHeight="1">
      <c r="A37" s="68"/>
      <c r="B37" s="538" t="s">
        <v>25</v>
      </c>
      <c r="C37" s="539"/>
      <c r="D37" s="534"/>
      <c r="E37" s="534"/>
      <c r="F37" s="534"/>
      <c r="G37" s="534"/>
      <c r="H37" s="534"/>
      <c r="I37" s="534"/>
      <c r="J37" s="534"/>
      <c r="K37" s="534"/>
      <c r="L37" s="534"/>
      <c r="M37" s="534"/>
      <c r="N37" s="534"/>
      <c r="O37" s="536"/>
    </row>
    <row r="38" spans="1:33" ht="18.75" customHeight="1" thickBot="1">
      <c r="A38" s="68"/>
      <c r="B38" s="540"/>
      <c r="C38" s="541"/>
      <c r="D38" s="535"/>
      <c r="E38" s="535"/>
      <c r="F38" s="535"/>
      <c r="G38" s="535"/>
      <c r="H38" s="535"/>
      <c r="I38" s="535"/>
      <c r="J38" s="535"/>
      <c r="K38" s="535"/>
      <c r="L38" s="535"/>
      <c r="M38" s="535"/>
      <c r="N38" s="535"/>
      <c r="O38" s="537"/>
    </row>
    <row r="39" spans="1:33" s="68" customFormat="1" ht="18.75" customHeight="1">
      <c r="P39" s="67"/>
      <c r="Q39" s="67"/>
      <c r="R39" s="67"/>
      <c r="S39" s="67"/>
      <c r="T39" s="67"/>
      <c r="U39" s="67"/>
      <c r="V39" s="67"/>
      <c r="W39" s="67"/>
      <c r="X39" s="67"/>
      <c r="Y39" s="67"/>
      <c r="Z39" s="67"/>
      <c r="AA39" s="67"/>
      <c r="AB39" s="67"/>
      <c r="AC39" s="67"/>
      <c r="AD39" s="67"/>
      <c r="AE39" s="67"/>
      <c r="AF39" s="67"/>
      <c r="AG39" s="67"/>
    </row>
    <row r="40" spans="1:33" s="68" customFormat="1" ht="18.75" customHeight="1">
      <c r="P40" s="67"/>
      <c r="Q40" s="67"/>
      <c r="R40" s="67"/>
      <c r="S40" s="67"/>
      <c r="T40" s="67"/>
      <c r="U40" s="67"/>
      <c r="V40" s="67"/>
      <c r="W40" s="67"/>
      <c r="X40" s="67"/>
      <c r="Y40" s="67"/>
      <c r="Z40" s="67"/>
      <c r="AA40" s="67"/>
      <c r="AB40" s="67"/>
      <c r="AC40" s="67"/>
      <c r="AD40" s="67"/>
      <c r="AE40" s="67"/>
      <c r="AF40" s="67"/>
      <c r="AG40" s="67"/>
    </row>
    <row r="41" spans="1:33" s="68" customFormat="1" ht="18.75" customHeight="1">
      <c r="P41" s="67"/>
      <c r="Q41" s="67"/>
      <c r="R41" s="67"/>
      <c r="S41" s="67"/>
      <c r="T41" s="67"/>
      <c r="U41" s="67"/>
      <c r="V41" s="67"/>
      <c r="W41" s="67"/>
      <c r="X41" s="67"/>
      <c r="Y41" s="67"/>
      <c r="Z41" s="67"/>
      <c r="AA41" s="67"/>
      <c r="AB41" s="67"/>
      <c r="AC41" s="67"/>
      <c r="AD41" s="67"/>
      <c r="AE41" s="67"/>
      <c r="AF41" s="67"/>
      <c r="AG41" s="67"/>
    </row>
    <row r="42" spans="1:33" s="68" customFormat="1" ht="18.75" customHeight="1">
      <c r="P42" s="67"/>
      <c r="Q42" s="67"/>
      <c r="R42" s="67"/>
      <c r="S42" s="67"/>
      <c r="T42" s="67"/>
      <c r="U42" s="67"/>
      <c r="V42" s="67"/>
      <c r="W42" s="67"/>
      <c r="X42" s="67"/>
      <c r="Y42" s="67"/>
      <c r="Z42" s="67"/>
      <c r="AA42" s="67"/>
      <c r="AB42" s="67"/>
      <c r="AC42" s="67"/>
      <c r="AD42" s="67"/>
      <c r="AE42" s="67"/>
      <c r="AF42" s="67"/>
      <c r="AG42" s="67"/>
    </row>
    <row r="43" spans="1:33" s="68" customFormat="1" ht="18.75" customHeight="1">
      <c r="P43" s="67"/>
      <c r="Q43" s="67"/>
      <c r="R43" s="67"/>
      <c r="S43" s="67"/>
      <c r="T43" s="67"/>
      <c r="U43" s="67"/>
      <c r="V43" s="67"/>
      <c r="W43" s="67"/>
      <c r="X43" s="67"/>
      <c r="Y43" s="67"/>
      <c r="Z43" s="67"/>
      <c r="AA43" s="67"/>
      <c r="AB43" s="67"/>
      <c r="AC43" s="67"/>
      <c r="AD43" s="67"/>
      <c r="AE43" s="67"/>
      <c r="AF43" s="67"/>
      <c r="AG43" s="67"/>
    </row>
    <row r="44" spans="1:33" s="68" customFormat="1" ht="18.75" customHeight="1">
      <c r="P44" s="67"/>
      <c r="Q44" s="67"/>
      <c r="R44" s="67"/>
      <c r="S44" s="67"/>
      <c r="T44" s="67"/>
      <c r="U44" s="67"/>
      <c r="V44" s="67"/>
      <c r="W44" s="67"/>
      <c r="X44" s="67"/>
      <c r="Y44" s="67"/>
      <c r="Z44" s="67"/>
      <c r="AA44" s="67"/>
      <c r="AB44" s="67"/>
      <c r="AC44" s="67"/>
      <c r="AD44" s="67"/>
      <c r="AE44" s="67"/>
      <c r="AF44" s="67"/>
      <c r="AG44" s="67"/>
    </row>
    <row r="45" spans="1:33" s="68" customFormat="1" ht="18.75" customHeight="1">
      <c r="P45" s="67"/>
      <c r="Q45" s="67"/>
      <c r="R45" s="67"/>
      <c r="S45" s="67"/>
      <c r="T45" s="67"/>
      <c r="U45" s="67"/>
      <c r="V45" s="67"/>
      <c r="W45" s="67"/>
      <c r="X45" s="67"/>
      <c r="Y45" s="67"/>
      <c r="Z45" s="67"/>
      <c r="AA45" s="67"/>
      <c r="AB45" s="67"/>
      <c r="AC45" s="67"/>
      <c r="AD45" s="67"/>
      <c r="AE45" s="67"/>
      <c r="AF45" s="67"/>
      <c r="AG45" s="67"/>
    </row>
    <row r="46" spans="1:33" s="68" customFormat="1" ht="18.75" customHeight="1">
      <c r="P46" s="67"/>
      <c r="Q46" s="67"/>
      <c r="R46" s="67"/>
      <c r="S46" s="67"/>
      <c r="T46" s="67"/>
      <c r="U46" s="67"/>
      <c r="V46" s="67"/>
      <c r="W46" s="67"/>
      <c r="X46" s="67"/>
      <c r="Y46" s="67"/>
      <c r="Z46" s="67"/>
      <c r="AA46" s="67"/>
      <c r="AB46" s="67"/>
      <c r="AC46" s="67"/>
      <c r="AD46" s="67"/>
      <c r="AE46" s="67"/>
      <c r="AF46" s="67"/>
      <c r="AG46" s="67"/>
    </row>
    <row r="47" spans="1:33" s="68" customFormat="1" ht="18.75" customHeight="1">
      <c r="P47" s="67"/>
      <c r="Q47" s="67"/>
      <c r="R47" s="67"/>
      <c r="S47" s="67"/>
      <c r="T47" s="67"/>
      <c r="U47" s="67"/>
      <c r="V47" s="67"/>
      <c r="W47" s="67"/>
      <c r="X47" s="67"/>
      <c r="Y47" s="67"/>
      <c r="Z47" s="67"/>
      <c r="AA47" s="67"/>
      <c r="AB47" s="67"/>
      <c r="AC47" s="67"/>
      <c r="AD47" s="67"/>
      <c r="AE47" s="67"/>
      <c r="AF47" s="67"/>
      <c r="AG47" s="67"/>
    </row>
    <row r="48" spans="1:33" s="68" customFormat="1" ht="18.75" customHeight="1">
      <c r="P48" s="67"/>
      <c r="Q48" s="67"/>
      <c r="R48" s="67"/>
      <c r="S48" s="67"/>
      <c r="T48" s="67"/>
      <c r="U48" s="67"/>
      <c r="V48" s="67"/>
      <c r="W48" s="67"/>
      <c r="X48" s="67"/>
      <c r="Y48" s="67"/>
      <c r="Z48" s="67"/>
      <c r="AA48" s="67"/>
      <c r="AB48" s="67"/>
      <c r="AC48" s="67"/>
      <c r="AD48" s="67"/>
      <c r="AE48" s="67"/>
      <c r="AF48" s="67"/>
      <c r="AG48" s="67"/>
    </row>
    <row r="49" spans="16:33" s="68" customFormat="1" ht="18.75" customHeight="1">
      <c r="P49" s="67"/>
      <c r="Q49" s="67"/>
      <c r="R49" s="67"/>
      <c r="S49" s="67"/>
      <c r="T49" s="67"/>
      <c r="U49" s="67"/>
      <c r="V49" s="67"/>
      <c r="W49" s="67"/>
      <c r="X49" s="67"/>
      <c r="Y49" s="67"/>
      <c r="Z49" s="67"/>
      <c r="AA49" s="67"/>
      <c r="AB49" s="67"/>
      <c r="AC49" s="67"/>
      <c r="AD49" s="67"/>
      <c r="AE49" s="67"/>
      <c r="AF49" s="67"/>
      <c r="AG49" s="67"/>
    </row>
    <row r="50" spans="16:33" s="68" customFormat="1" ht="18.75" customHeight="1">
      <c r="P50" s="67"/>
      <c r="Q50" s="67"/>
      <c r="R50" s="67"/>
      <c r="S50" s="67"/>
      <c r="T50" s="67"/>
      <c r="U50" s="67"/>
      <c r="V50" s="67"/>
      <c r="W50" s="67"/>
      <c r="X50" s="67"/>
      <c r="Y50" s="67"/>
      <c r="Z50" s="67"/>
      <c r="AA50" s="67"/>
      <c r="AB50" s="67"/>
      <c r="AC50" s="67"/>
      <c r="AD50" s="67"/>
      <c r="AE50" s="67"/>
      <c r="AF50" s="67"/>
      <c r="AG50" s="67"/>
    </row>
    <row r="51" spans="16:33" s="68" customFormat="1" ht="18.75" customHeight="1">
      <c r="P51" s="67"/>
      <c r="Q51" s="67"/>
      <c r="R51" s="67"/>
      <c r="S51" s="67"/>
      <c r="T51" s="67"/>
      <c r="U51" s="67"/>
      <c r="V51" s="67"/>
      <c r="W51" s="67"/>
      <c r="X51" s="67"/>
      <c r="Y51" s="67"/>
      <c r="Z51" s="67"/>
      <c r="AA51" s="67"/>
      <c r="AB51" s="67"/>
      <c r="AC51" s="67"/>
      <c r="AD51" s="67"/>
      <c r="AE51" s="67"/>
      <c r="AF51" s="67"/>
      <c r="AG51" s="67"/>
    </row>
    <row r="52" spans="16:33" s="68" customFormat="1" ht="18.75" customHeight="1">
      <c r="P52" s="67"/>
      <c r="Q52" s="67"/>
      <c r="R52" s="67"/>
      <c r="S52" s="67"/>
      <c r="T52" s="67"/>
      <c r="U52" s="67"/>
      <c r="V52" s="67"/>
      <c r="W52" s="67"/>
      <c r="X52" s="67"/>
      <c r="Y52" s="67"/>
      <c r="Z52" s="67"/>
      <c r="AA52" s="67"/>
      <c r="AB52" s="67"/>
      <c r="AC52" s="67"/>
      <c r="AD52" s="67"/>
      <c r="AE52" s="67"/>
      <c r="AF52" s="67"/>
      <c r="AG52" s="67"/>
    </row>
    <row r="53" spans="16:33" s="68" customFormat="1" ht="18.75" customHeight="1">
      <c r="P53" s="67"/>
      <c r="Q53" s="67"/>
      <c r="R53" s="67"/>
      <c r="S53" s="67"/>
      <c r="T53" s="67"/>
      <c r="U53" s="67"/>
      <c r="V53" s="67"/>
      <c r="W53" s="67"/>
      <c r="X53" s="67"/>
      <c r="Y53" s="67"/>
      <c r="Z53" s="67"/>
      <c r="AA53" s="67"/>
      <c r="AB53" s="67"/>
      <c r="AC53" s="67"/>
      <c r="AD53" s="67"/>
      <c r="AE53" s="67"/>
      <c r="AF53" s="67"/>
      <c r="AG53" s="67"/>
    </row>
    <row r="54" spans="16:33" s="68" customFormat="1" ht="18.75" customHeight="1">
      <c r="P54" s="67"/>
      <c r="Q54" s="67"/>
      <c r="R54" s="67"/>
      <c r="S54" s="67"/>
      <c r="T54" s="67"/>
      <c r="U54" s="67"/>
      <c r="V54" s="67"/>
      <c r="W54" s="67"/>
      <c r="X54" s="67"/>
      <c r="Y54" s="67"/>
      <c r="Z54" s="67"/>
      <c r="AA54" s="67"/>
      <c r="AB54" s="67"/>
      <c r="AC54" s="67"/>
      <c r="AD54" s="67"/>
      <c r="AE54" s="67"/>
      <c r="AF54" s="67"/>
      <c r="AG54" s="67"/>
    </row>
    <row r="55" spans="16:33" s="68" customFormat="1" ht="18.75" customHeight="1">
      <c r="P55" s="67"/>
      <c r="Q55" s="67"/>
      <c r="R55" s="67"/>
      <c r="S55" s="67"/>
      <c r="T55" s="67"/>
      <c r="U55" s="67"/>
      <c r="V55" s="67"/>
      <c r="W55" s="67"/>
      <c r="X55" s="67"/>
      <c r="Y55" s="67"/>
      <c r="Z55" s="67"/>
      <c r="AA55" s="67"/>
      <c r="AB55" s="67"/>
      <c r="AC55" s="67"/>
      <c r="AD55" s="67"/>
      <c r="AE55" s="67"/>
      <c r="AF55" s="67"/>
      <c r="AG55" s="67"/>
    </row>
    <row r="56" spans="16:33" s="68" customFormat="1" ht="18.75" customHeight="1">
      <c r="P56" s="67"/>
      <c r="Q56" s="67"/>
      <c r="R56" s="67"/>
      <c r="S56" s="67"/>
      <c r="T56" s="67"/>
      <c r="U56" s="67"/>
      <c r="V56" s="67"/>
      <c r="W56" s="67"/>
      <c r="X56" s="67"/>
      <c r="Y56" s="67"/>
      <c r="Z56" s="67"/>
      <c r="AA56" s="67"/>
      <c r="AB56" s="67"/>
      <c r="AC56" s="67"/>
      <c r="AD56" s="67"/>
      <c r="AE56" s="67"/>
      <c r="AF56" s="67"/>
      <c r="AG56" s="67"/>
    </row>
    <row r="57" spans="16:33" s="68" customFormat="1" ht="18.75" customHeight="1">
      <c r="P57" s="67"/>
      <c r="Q57" s="67"/>
      <c r="R57" s="67"/>
      <c r="S57" s="67"/>
      <c r="T57" s="67"/>
      <c r="U57" s="67"/>
      <c r="V57" s="67"/>
      <c r="W57" s="67"/>
      <c r="X57" s="67"/>
      <c r="Y57" s="67"/>
      <c r="Z57" s="67"/>
      <c r="AA57" s="67"/>
      <c r="AB57" s="67"/>
      <c r="AC57" s="67"/>
      <c r="AD57" s="67"/>
      <c r="AE57" s="67"/>
      <c r="AF57" s="67"/>
      <c r="AG57" s="67"/>
    </row>
    <row r="58" spans="16:33" s="68" customFormat="1" ht="18.75" customHeight="1">
      <c r="P58" s="67"/>
      <c r="Q58" s="67"/>
      <c r="R58" s="67"/>
      <c r="S58" s="67"/>
      <c r="T58" s="67"/>
      <c r="U58" s="67"/>
      <c r="V58" s="67"/>
      <c r="W58" s="67"/>
      <c r="X58" s="67"/>
      <c r="Y58" s="67"/>
      <c r="Z58" s="67"/>
      <c r="AA58" s="67"/>
      <c r="AB58" s="67"/>
      <c r="AC58" s="67"/>
      <c r="AD58" s="67"/>
      <c r="AE58" s="67"/>
      <c r="AF58" s="67"/>
      <c r="AG58" s="67"/>
    </row>
    <row r="59" spans="16:33" s="68" customFormat="1" ht="18.75" customHeight="1">
      <c r="P59" s="67"/>
      <c r="Q59" s="67"/>
      <c r="R59" s="67"/>
      <c r="S59" s="67"/>
      <c r="T59" s="67"/>
      <c r="U59" s="67"/>
      <c r="V59" s="67"/>
      <c r="W59" s="67"/>
      <c r="X59" s="67"/>
      <c r="Y59" s="67"/>
      <c r="Z59" s="67"/>
      <c r="AA59" s="67"/>
      <c r="AB59" s="67"/>
      <c r="AC59" s="67"/>
      <c r="AD59" s="67"/>
      <c r="AE59" s="67"/>
      <c r="AF59" s="67"/>
      <c r="AG59" s="67"/>
    </row>
    <row r="60" spans="16:33" s="68" customFormat="1" ht="18.75" customHeight="1">
      <c r="P60" s="67"/>
      <c r="Q60" s="67"/>
      <c r="R60" s="67"/>
      <c r="S60" s="67"/>
      <c r="T60" s="67"/>
      <c r="U60" s="67"/>
      <c r="V60" s="67"/>
      <c r="W60" s="67"/>
      <c r="X60" s="67"/>
      <c r="Y60" s="67"/>
      <c r="Z60" s="67"/>
      <c r="AA60" s="67"/>
      <c r="AB60" s="67"/>
      <c r="AC60" s="67"/>
      <c r="AD60" s="67"/>
      <c r="AE60" s="67"/>
      <c r="AF60" s="67"/>
      <c r="AG60" s="67"/>
    </row>
    <row r="61" spans="16:33" s="68" customFormat="1" ht="18.75" customHeight="1">
      <c r="P61" s="67"/>
      <c r="Q61" s="67"/>
      <c r="R61" s="67"/>
      <c r="S61" s="67"/>
      <c r="T61" s="67"/>
      <c r="U61" s="67"/>
      <c r="V61" s="67"/>
      <c r="W61" s="67"/>
      <c r="X61" s="67"/>
      <c r="Y61" s="67"/>
      <c r="Z61" s="67"/>
      <c r="AA61" s="67"/>
      <c r="AB61" s="67"/>
      <c r="AC61" s="67"/>
      <c r="AD61" s="67"/>
      <c r="AE61" s="67"/>
      <c r="AF61" s="67"/>
      <c r="AG61" s="67"/>
    </row>
    <row r="62" spans="16:33" s="68" customFormat="1" ht="18.75" customHeight="1">
      <c r="P62" s="67"/>
      <c r="Q62" s="67"/>
      <c r="R62" s="67"/>
      <c r="S62" s="67"/>
      <c r="T62" s="67"/>
      <c r="U62" s="67"/>
      <c r="V62" s="67"/>
      <c r="W62" s="67"/>
      <c r="X62" s="67"/>
      <c r="Y62" s="67"/>
      <c r="Z62" s="67"/>
      <c r="AA62" s="67"/>
      <c r="AB62" s="67"/>
      <c r="AC62" s="67"/>
      <c r="AD62" s="67"/>
      <c r="AE62" s="67"/>
      <c r="AF62" s="67"/>
      <c r="AG62" s="67"/>
    </row>
    <row r="63" spans="16:33" s="68" customFormat="1" ht="18.75" customHeight="1">
      <c r="P63" s="67"/>
      <c r="Q63" s="67"/>
      <c r="R63" s="67"/>
      <c r="S63" s="67"/>
      <c r="T63" s="67"/>
      <c r="U63" s="67"/>
      <c r="V63" s="67"/>
      <c r="W63" s="67"/>
      <c r="X63" s="67"/>
      <c r="Y63" s="67"/>
      <c r="Z63" s="67"/>
      <c r="AA63" s="67"/>
      <c r="AB63" s="67"/>
      <c r="AC63" s="67"/>
      <c r="AD63" s="67"/>
      <c r="AE63" s="67"/>
      <c r="AF63" s="67"/>
      <c r="AG63" s="67"/>
    </row>
    <row r="64" spans="16:33" s="68" customFormat="1" ht="18.75" customHeight="1">
      <c r="P64" s="67"/>
      <c r="Q64" s="67"/>
      <c r="R64" s="67"/>
      <c r="S64" s="67"/>
      <c r="T64" s="67"/>
      <c r="U64" s="67"/>
      <c r="V64" s="67"/>
      <c r="W64" s="67"/>
      <c r="X64" s="67"/>
      <c r="Y64" s="67"/>
      <c r="Z64" s="67"/>
      <c r="AA64" s="67"/>
      <c r="AB64" s="67"/>
      <c r="AC64" s="67"/>
      <c r="AD64" s="67"/>
      <c r="AE64" s="67"/>
      <c r="AF64" s="67"/>
      <c r="AG64" s="67"/>
    </row>
    <row r="65" spans="16:33" s="68" customFormat="1" ht="18.75" customHeight="1">
      <c r="P65" s="67"/>
      <c r="Q65" s="67"/>
      <c r="R65" s="67"/>
      <c r="S65" s="67"/>
      <c r="T65" s="67"/>
      <c r="U65" s="67"/>
      <c r="V65" s="67"/>
      <c r="W65" s="67"/>
      <c r="X65" s="67"/>
      <c r="Y65" s="67"/>
      <c r="Z65" s="67"/>
      <c r="AA65" s="67"/>
      <c r="AB65" s="67"/>
      <c r="AC65" s="67"/>
      <c r="AD65" s="67"/>
      <c r="AE65" s="67"/>
      <c r="AF65" s="67"/>
      <c r="AG65" s="67"/>
    </row>
    <row r="66" spans="16:33" s="68" customFormat="1" ht="18.75" customHeight="1">
      <c r="P66" s="67"/>
      <c r="Q66" s="67"/>
      <c r="R66" s="67"/>
      <c r="S66" s="67"/>
      <c r="T66" s="67"/>
      <c r="U66" s="67"/>
      <c r="V66" s="67"/>
      <c r="W66" s="67"/>
      <c r="X66" s="67"/>
      <c r="Y66" s="67"/>
      <c r="Z66" s="67"/>
      <c r="AA66" s="67"/>
      <c r="AB66" s="67"/>
      <c r="AC66" s="67"/>
      <c r="AD66" s="67"/>
      <c r="AE66" s="67"/>
      <c r="AF66" s="67"/>
      <c r="AG66" s="67"/>
    </row>
    <row r="67" spans="16:33" s="68" customFormat="1" ht="18.75" customHeight="1">
      <c r="P67" s="67"/>
      <c r="Q67" s="67"/>
      <c r="R67" s="67"/>
      <c r="S67" s="67"/>
      <c r="T67" s="67"/>
      <c r="U67" s="67"/>
      <c r="V67" s="67"/>
      <c r="W67" s="67"/>
      <c r="X67" s="67"/>
      <c r="Y67" s="67"/>
      <c r="Z67" s="67"/>
      <c r="AA67" s="67"/>
      <c r="AB67" s="67"/>
      <c r="AC67" s="67"/>
      <c r="AD67" s="67"/>
      <c r="AE67" s="67"/>
      <c r="AF67" s="67"/>
      <c r="AG67" s="67"/>
    </row>
    <row r="68" spans="16:33" s="68" customFormat="1" ht="18.75" customHeight="1">
      <c r="P68" s="67"/>
      <c r="Q68" s="67"/>
      <c r="R68" s="67"/>
      <c r="S68" s="67"/>
      <c r="T68" s="67"/>
      <c r="U68" s="67"/>
      <c r="V68" s="67"/>
      <c r="W68" s="67"/>
      <c r="X68" s="67"/>
      <c r="Y68" s="67"/>
      <c r="Z68" s="67"/>
      <c r="AA68" s="67"/>
      <c r="AB68" s="67"/>
      <c r="AC68" s="67"/>
      <c r="AD68" s="67"/>
      <c r="AE68" s="67"/>
      <c r="AF68" s="67"/>
      <c r="AG68" s="67"/>
    </row>
    <row r="69" spans="16:33" s="68" customFormat="1" ht="18.75" customHeight="1">
      <c r="P69" s="67"/>
      <c r="Q69" s="67"/>
      <c r="R69" s="67"/>
      <c r="S69" s="67"/>
      <c r="T69" s="67"/>
      <c r="U69" s="67"/>
      <c r="V69" s="67"/>
      <c r="W69" s="67"/>
      <c r="X69" s="67"/>
      <c r="Y69" s="67"/>
      <c r="Z69" s="67"/>
      <c r="AA69" s="67"/>
      <c r="AB69" s="67"/>
      <c r="AC69" s="67"/>
      <c r="AD69" s="67"/>
      <c r="AE69" s="67"/>
      <c r="AF69" s="67"/>
      <c r="AG69" s="67"/>
    </row>
    <row r="70" spans="16:33" s="68" customFormat="1" ht="18.75" customHeight="1">
      <c r="P70" s="67"/>
      <c r="Q70" s="67"/>
      <c r="R70" s="67"/>
      <c r="S70" s="67"/>
      <c r="T70" s="67"/>
      <c r="U70" s="67"/>
      <c r="V70" s="67"/>
      <c r="W70" s="67"/>
      <c r="X70" s="67"/>
      <c r="Y70" s="67"/>
      <c r="Z70" s="67"/>
      <c r="AA70" s="67"/>
      <c r="AB70" s="67"/>
      <c r="AC70" s="67"/>
      <c r="AD70" s="67"/>
      <c r="AE70" s="67"/>
      <c r="AF70" s="67"/>
      <c r="AG70" s="67"/>
    </row>
    <row r="71" spans="16:33" s="68" customFormat="1" ht="18.75" customHeight="1">
      <c r="P71" s="67"/>
      <c r="Q71" s="67"/>
      <c r="R71" s="67"/>
      <c r="S71" s="67"/>
      <c r="T71" s="67"/>
      <c r="U71" s="67"/>
      <c r="V71" s="67"/>
      <c r="W71" s="67"/>
      <c r="X71" s="67"/>
      <c r="Y71" s="67"/>
      <c r="Z71" s="67"/>
      <c r="AA71" s="67"/>
      <c r="AB71" s="67"/>
      <c r="AC71" s="67"/>
      <c r="AD71" s="67"/>
      <c r="AE71" s="67"/>
      <c r="AF71" s="67"/>
      <c r="AG71" s="67"/>
    </row>
    <row r="72" spans="16:33" s="68" customFormat="1" ht="18.75" customHeight="1">
      <c r="P72" s="67"/>
      <c r="Q72" s="67"/>
      <c r="R72" s="67"/>
      <c r="S72" s="67"/>
      <c r="T72" s="67"/>
      <c r="U72" s="67"/>
      <c r="V72" s="67"/>
      <c r="W72" s="67"/>
      <c r="X72" s="67"/>
      <c r="Y72" s="67"/>
      <c r="Z72" s="67"/>
      <c r="AA72" s="67"/>
      <c r="AB72" s="67"/>
      <c r="AC72" s="67"/>
      <c r="AD72" s="67"/>
      <c r="AE72" s="67"/>
      <c r="AF72" s="67"/>
      <c r="AG72" s="67"/>
    </row>
    <row r="73" spans="16:33" s="68" customFormat="1" ht="18.75" customHeight="1">
      <c r="P73" s="67"/>
      <c r="Q73" s="67"/>
      <c r="R73" s="67"/>
      <c r="S73" s="67"/>
      <c r="T73" s="67"/>
      <c r="U73" s="67"/>
      <c r="V73" s="67"/>
      <c r="W73" s="67"/>
      <c r="X73" s="67"/>
      <c r="Y73" s="67"/>
      <c r="Z73" s="67"/>
      <c r="AA73" s="67"/>
      <c r="AB73" s="67"/>
      <c r="AC73" s="67"/>
      <c r="AD73" s="67"/>
      <c r="AE73" s="67"/>
      <c r="AF73" s="67"/>
      <c r="AG73" s="67"/>
    </row>
    <row r="74" spans="16:33" s="68" customFormat="1" ht="18.75" customHeight="1">
      <c r="P74" s="67"/>
      <c r="Q74" s="67"/>
      <c r="R74" s="67"/>
      <c r="S74" s="67"/>
      <c r="T74" s="67"/>
      <c r="U74" s="67"/>
      <c r="V74" s="67"/>
      <c r="W74" s="67"/>
      <c r="X74" s="67"/>
      <c r="Y74" s="67"/>
      <c r="Z74" s="67"/>
      <c r="AA74" s="67"/>
      <c r="AB74" s="67"/>
      <c r="AC74" s="67"/>
      <c r="AD74" s="67"/>
      <c r="AE74" s="67"/>
      <c r="AF74" s="67"/>
      <c r="AG74" s="67"/>
    </row>
    <row r="75" spans="16:33" s="68" customFormat="1" ht="18.75" customHeight="1">
      <c r="P75" s="67"/>
      <c r="Q75" s="67"/>
      <c r="R75" s="67"/>
      <c r="S75" s="67"/>
      <c r="T75" s="67"/>
      <c r="U75" s="67"/>
      <c r="V75" s="67"/>
      <c r="W75" s="67"/>
      <c r="X75" s="67"/>
      <c r="Y75" s="67"/>
      <c r="Z75" s="67"/>
      <c r="AA75" s="67"/>
      <c r="AB75" s="67"/>
      <c r="AC75" s="67"/>
      <c r="AD75" s="67"/>
      <c r="AE75" s="67"/>
      <c r="AF75" s="67"/>
      <c r="AG75" s="67"/>
    </row>
    <row r="76" spans="16:33" s="68" customFormat="1" ht="18.75" customHeight="1">
      <c r="P76" s="67"/>
      <c r="Q76" s="67"/>
      <c r="R76" s="67"/>
      <c r="S76" s="67"/>
      <c r="T76" s="67"/>
      <c r="U76" s="67"/>
      <c r="V76" s="67"/>
      <c r="W76" s="67"/>
      <c r="X76" s="67"/>
      <c r="Y76" s="67"/>
      <c r="Z76" s="67"/>
      <c r="AA76" s="67"/>
      <c r="AB76" s="67"/>
      <c r="AC76" s="67"/>
      <c r="AD76" s="67"/>
      <c r="AE76" s="67"/>
      <c r="AF76" s="67"/>
      <c r="AG76" s="67"/>
    </row>
    <row r="77" spans="16:33" s="68" customFormat="1" ht="18.75" customHeight="1">
      <c r="P77" s="67"/>
      <c r="Q77" s="67"/>
      <c r="R77" s="67"/>
      <c r="S77" s="67"/>
      <c r="T77" s="67"/>
      <c r="U77" s="67"/>
      <c r="V77" s="67"/>
      <c r="W77" s="67"/>
      <c r="X77" s="67"/>
      <c r="Y77" s="67"/>
      <c r="Z77" s="67"/>
      <c r="AA77" s="67"/>
      <c r="AB77" s="67"/>
      <c r="AC77" s="67"/>
      <c r="AD77" s="67"/>
      <c r="AE77" s="67"/>
      <c r="AF77" s="67"/>
      <c r="AG77" s="67"/>
    </row>
    <row r="78" spans="16:33" s="68" customFormat="1" ht="18.75" customHeight="1">
      <c r="P78" s="67"/>
      <c r="Q78" s="67"/>
      <c r="R78" s="67"/>
      <c r="S78" s="67"/>
      <c r="T78" s="67"/>
      <c r="U78" s="67"/>
      <c r="V78" s="67"/>
      <c r="W78" s="67"/>
      <c r="X78" s="67"/>
      <c r="Y78" s="67"/>
      <c r="Z78" s="67"/>
      <c r="AA78" s="67"/>
      <c r="AB78" s="67"/>
      <c r="AC78" s="67"/>
      <c r="AD78" s="67"/>
      <c r="AE78" s="67"/>
      <c r="AF78" s="67"/>
      <c r="AG78" s="67"/>
    </row>
    <row r="79" spans="16:33" s="68" customFormat="1" ht="18.75" customHeight="1">
      <c r="P79" s="67"/>
      <c r="Q79" s="67"/>
      <c r="R79" s="67"/>
      <c r="S79" s="67"/>
      <c r="T79" s="67"/>
      <c r="U79" s="67"/>
      <c r="V79" s="67"/>
      <c r="W79" s="67"/>
      <c r="X79" s="67"/>
      <c r="Y79" s="67"/>
      <c r="Z79" s="67"/>
      <c r="AA79" s="67"/>
      <c r="AB79" s="67"/>
      <c r="AC79" s="67"/>
      <c r="AD79" s="67"/>
      <c r="AE79" s="67"/>
      <c r="AF79" s="67"/>
      <c r="AG79" s="67"/>
    </row>
    <row r="80" spans="16:33" s="68" customFormat="1" ht="18.75" customHeight="1">
      <c r="P80" s="67"/>
      <c r="Q80" s="67"/>
      <c r="R80" s="67"/>
      <c r="S80" s="67"/>
      <c r="T80" s="67"/>
      <c r="U80" s="67"/>
      <c r="V80" s="67"/>
      <c r="W80" s="67"/>
      <c r="X80" s="67"/>
      <c r="Y80" s="67"/>
      <c r="Z80" s="67"/>
      <c r="AA80" s="67"/>
      <c r="AB80" s="67"/>
      <c r="AC80" s="67"/>
      <c r="AD80" s="67"/>
      <c r="AE80" s="67"/>
      <c r="AF80" s="67"/>
      <c r="AG80" s="67"/>
    </row>
    <row r="81" spans="16:33" s="68" customFormat="1" ht="18.75" customHeight="1">
      <c r="P81" s="67"/>
      <c r="Q81" s="67"/>
      <c r="R81" s="67"/>
      <c r="S81" s="67"/>
      <c r="T81" s="67"/>
      <c r="U81" s="67"/>
      <c r="V81" s="67"/>
      <c r="W81" s="67"/>
      <c r="X81" s="67"/>
      <c r="Y81" s="67"/>
      <c r="Z81" s="67"/>
      <c r="AA81" s="67"/>
      <c r="AB81" s="67"/>
      <c r="AC81" s="67"/>
      <c r="AD81" s="67"/>
      <c r="AE81" s="67"/>
      <c r="AF81" s="67"/>
      <c r="AG81" s="67"/>
    </row>
    <row r="82" spans="16:33" s="68" customFormat="1" ht="18.75" customHeight="1">
      <c r="P82" s="67"/>
      <c r="Q82" s="67"/>
      <c r="R82" s="67"/>
      <c r="S82" s="67"/>
      <c r="T82" s="67"/>
      <c r="U82" s="67"/>
      <c r="V82" s="67"/>
      <c r="W82" s="67"/>
      <c r="X82" s="67"/>
      <c r="Y82" s="67"/>
      <c r="Z82" s="67"/>
      <c r="AA82" s="67"/>
      <c r="AB82" s="67"/>
      <c r="AC82" s="67"/>
      <c r="AD82" s="67"/>
      <c r="AE82" s="67"/>
      <c r="AF82" s="67"/>
      <c r="AG82" s="67"/>
    </row>
    <row r="83" spans="16:33" s="68" customFormat="1" ht="18.75" customHeight="1">
      <c r="P83" s="67"/>
      <c r="Q83" s="67"/>
      <c r="R83" s="67"/>
      <c r="S83" s="67"/>
      <c r="T83" s="67"/>
      <c r="U83" s="67"/>
      <c r="V83" s="67"/>
      <c r="W83" s="67"/>
      <c r="X83" s="67"/>
      <c r="Y83" s="67"/>
      <c r="Z83" s="67"/>
      <c r="AA83" s="67"/>
      <c r="AB83" s="67"/>
      <c r="AC83" s="67"/>
      <c r="AD83" s="67"/>
      <c r="AE83" s="67"/>
      <c r="AF83" s="67"/>
      <c r="AG83" s="67"/>
    </row>
    <row r="84" spans="16:33" s="68" customFormat="1" ht="18.75" customHeight="1">
      <c r="P84" s="67"/>
      <c r="Q84" s="67"/>
      <c r="R84" s="67"/>
      <c r="S84" s="67"/>
      <c r="T84" s="67"/>
      <c r="U84" s="67"/>
      <c r="V84" s="67"/>
      <c r="W84" s="67"/>
      <c r="X84" s="67"/>
      <c r="Y84" s="67"/>
      <c r="Z84" s="67"/>
      <c r="AA84" s="67"/>
      <c r="AB84" s="67"/>
      <c r="AC84" s="67"/>
      <c r="AD84" s="67"/>
      <c r="AE84" s="67"/>
      <c r="AF84" s="67"/>
      <c r="AG84" s="67"/>
    </row>
    <row r="85" spans="16:33" s="68" customFormat="1" ht="18.75" customHeight="1">
      <c r="P85" s="67"/>
      <c r="Q85" s="67"/>
      <c r="R85" s="67"/>
      <c r="S85" s="67"/>
      <c r="T85" s="67"/>
      <c r="U85" s="67"/>
      <c r="V85" s="67"/>
      <c r="W85" s="67"/>
      <c r="X85" s="67"/>
      <c r="Y85" s="67"/>
      <c r="Z85" s="67"/>
      <c r="AA85" s="67"/>
      <c r="AB85" s="67"/>
      <c r="AC85" s="67"/>
      <c r="AD85" s="67"/>
      <c r="AE85" s="67"/>
      <c r="AF85" s="67"/>
      <c r="AG85" s="67"/>
    </row>
    <row r="86" spans="16:33" s="68" customFormat="1" ht="18.75" customHeight="1">
      <c r="P86" s="67"/>
      <c r="Q86" s="67"/>
      <c r="R86" s="67"/>
      <c r="S86" s="67"/>
      <c r="T86" s="67"/>
      <c r="U86" s="67"/>
      <c r="V86" s="67"/>
      <c r="W86" s="67"/>
      <c r="X86" s="67"/>
      <c r="Y86" s="67"/>
      <c r="Z86" s="67"/>
      <c r="AA86" s="67"/>
      <c r="AB86" s="67"/>
      <c r="AC86" s="67"/>
      <c r="AD86" s="67"/>
      <c r="AE86" s="67"/>
      <c r="AF86" s="67"/>
      <c r="AG86" s="67"/>
    </row>
    <row r="87" spans="16:33" s="68" customFormat="1" ht="18.75" customHeight="1">
      <c r="P87" s="67"/>
      <c r="Q87" s="67"/>
      <c r="R87" s="67"/>
      <c r="S87" s="67"/>
      <c r="T87" s="67"/>
      <c r="U87" s="67"/>
      <c r="V87" s="67"/>
      <c r="W87" s="67"/>
      <c r="X87" s="67"/>
      <c r="Y87" s="67"/>
      <c r="Z87" s="67"/>
      <c r="AA87" s="67"/>
      <c r="AB87" s="67"/>
      <c r="AC87" s="67"/>
      <c r="AD87" s="67"/>
      <c r="AE87" s="67"/>
      <c r="AF87" s="67"/>
      <c r="AG87" s="67"/>
    </row>
    <row r="88" spans="16:33" s="68" customFormat="1" ht="18.75" customHeight="1">
      <c r="P88" s="67"/>
      <c r="Q88" s="67"/>
      <c r="R88" s="67"/>
      <c r="S88" s="67"/>
      <c r="T88" s="67"/>
      <c r="U88" s="67"/>
      <c r="V88" s="67"/>
      <c r="W88" s="67"/>
      <c r="X88" s="67"/>
      <c r="Y88" s="67"/>
      <c r="Z88" s="67"/>
      <c r="AA88" s="67"/>
      <c r="AB88" s="67"/>
      <c r="AC88" s="67"/>
      <c r="AD88" s="67"/>
      <c r="AE88" s="67"/>
      <c r="AF88" s="67"/>
      <c r="AG88" s="67"/>
    </row>
    <row r="89" spans="16:33" s="68" customFormat="1" ht="18.75" customHeight="1">
      <c r="P89" s="67"/>
      <c r="Q89" s="67"/>
      <c r="R89" s="67"/>
      <c r="S89" s="67"/>
      <c r="T89" s="67"/>
      <c r="U89" s="67"/>
      <c r="V89" s="67"/>
      <c r="W89" s="67"/>
      <c r="X89" s="67"/>
      <c r="Y89" s="67"/>
      <c r="Z89" s="67"/>
      <c r="AA89" s="67"/>
      <c r="AB89" s="67"/>
      <c r="AC89" s="67"/>
      <c r="AD89" s="67"/>
      <c r="AE89" s="67"/>
      <c r="AF89" s="67"/>
      <c r="AG89" s="67"/>
    </row>
  </sheetData>
  <mergeCells count="94">
    <mergeCell ref="B5:C5"/>
    <mergeCell ref="D6:F6"/>
    <mergeCell ref="G6:I6"/>
    <mergeCell ref="J6:L6"/>
    <mergeCell ref="M6:O6"/>
    <mergeCell ref="K5:L5"/>
    <mergeCell ref="M5:O5"/>
    <mergeCell ref="D5:H5"/>
    <mergeCell ref="D7:F7"/>
    <mergeCell ref="G7:I7"/>
    <mergeCell ref="J7:L7"/>
    <mergeCell ref="M7:O7"/>
    <mergeCell ref="B8:C8"/>
    <mergeCell ref="B6:C7"/>
    <mergeCell ref="B13:C13"/>
    <mergeCell ref="B12:C12"/>
    <mergeCell ref="B10:C10"/>
    <mergeCell ref="B11:C11"/>
    <mergeCell ref="B9:C9"/>
    <mergeCell ref="N23:N24"/>
    <mergeCell ref="O23:O24"/>
    <mergeCell ref="B26:B29"/>
    <mergeCell ref="C26:C27"/>
    <mergeCell ref="B30:C31"/>
    <mergeCell ref="I23:I24"/>
    <mergeCell ref="J23:J24"/>
    <mergeCell ref="K23:K24"/>
    <mergeCell ref="L23:L24"/>
    <mergeCell ref="M23:M24"/>
    <mergeCell ref="D23:D24"/>
    <mergeCell ref="E23:E24"/>
    <mergeCell ref="F23:F24"/>
    <mergeCell ref="G23:G24"/>
    <mergeCell ref="H23:H24"/>
    <mergeCell ref="B14:B15"/>
    <mergeCell ref="B17:B18"/>
    <mergeCell ref="B21:B22"/>
    <mergeCell ref="B23:B25"/>
    <mergeCell ref="C23:C24"/>
    <mergeCell ref="B20:C20"/>
    <mergeCell ref="B19:C19"/>
    <mergeCell ref="B16:C16"/>
    <mergeCell ref="O32:O33"/>
    <mergeCell ref="D30:D31"/>
    <mergeCell ref="E30:E31"/>
    <mergeCell ref="F30:F31"/>
    <mergeCell ref="G30:G31"/>
    <mergeCell ref="H30:H31"/>
    <mergeCell ref="I30:I31"/>
    <mergeCell ref="J30:J31"/>
    <mergeCell ref="K30:K31"/>
    <mergeCell ref="L30:L31"/>
    <mergeCell ref="M30:M31"/>
    <mergeCell ref="N30:N31"/>
    <mergeCell ref="O30:O31"/>
    <mergeCell ref="G32:G33"/>
    <mergeCell ref="H32:H33"/>
    <mergeCell ref="I32:I33"/>
    <mergeCell ref="B32:B34"/>
    <mergeCell ref="C32:C33"/>
    <mergeCell ref="D32:D33"/>
    <mergeCell ref="E32:E33"/>
    <mergeCell ref="F32:F33"/>
    <mergeCell ref="J32:J33"/>
    <mergeCell ref="K32:K33"/>
    <mergeCell ref="L32:L33"/>
    <mergeCell ref="M32:M33"/>
    <mergeCell ref="N32:N33"/>
    <mergeCell ref="O37:O38"/>
    <mergeCell ref="B35:C36"/>
    <mergeCell ref="D35:D36"/>
    <mergeCell ref="E35:E36"/>
    <mergeCell ref="F35:F36"/>
    <mergeCell ref="G35:G36"/>
    <mergeCell ref="H35:H36"/>
    <mergeCell ref="I35:I36"/>
    <mergeCell ref="J35:J36"/>
    <mergeCell ref="K35:K36"/>
    <mergeCell ref="L35:L36"/>
    <mergeCell ref="M35:M36"/>
    <mergeCell ref="N35:N36"/>
    <mergeCell ref="O35:O36"/>
    <mergeCell ref="B37:C38"/>
    <mergeCell ref="D37:D38"/>
    <mergeCell ref="E37:E38"/>
    <mergeCell ref="F37:F38"/>
    <mergeCell ref="G37:G38"/>
    <mergeCell ref="H37:H38"/>
    <mergeCell ref="I37:I38"/>
    <mergeCell ref="J37:J38"/>
    <mergeCell ref="K37:K38"/>
    <mergeCell ref="L37:L38"/>
    <mergeCell ref="M37:M38"/>
    <mergeCell ref="N37:N38"/>
  </mergeCells>
  <phoneticPr fontId="8"/>
  <pageMargins left="0.31496062992125984" right="0.31496062992125984" top="0.15748031496062992" bottom="0.15748031496062992" header="0.31496062992125984" footer="0.31496062992125984"/>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4</vt:i4>
      </vt:variant>
    </vt:vector>
  </HeadingPairs>
  <TitlesOfParts>
    <vt:vector size="31" baseType="lpstr">
      <vt:lpstr>実態(幼)</vt:lpstr>
      <vt:lpstr>聴力</vt:lpstr>
      <vt:lpstr>視機能</vt:lpstr>
      <vt:lpstr>面談(小)</vt:lpstr>
      <vt:lpstr>面談(中)</vt:lpstr>
      <vt:lpstr>面談(幼)</vt:lpstr>
      <vt:lpstr>面談(高)</vt:lpstr>
      <vt:lpstr>新体力テスト</vt:lpstr>
      <vt:lpstr>健康診断</vt:lpstr>
      <vt:lpstr>支援計画【枠】</vt:lpstr>
      <vt:lpstr>支援計画　様式２【枠】</vt:lpstr>
      <vt:lpstr>支援計画【見本】</vt:lpstr>
      <vt:lpstr>支援計画　様式２【見本】</vt:lpstr>
      <vt:lpstr>デジプラ_1</vt:lpstr>
      <vt:lpstr>デジプラ_2</vt:lpstr>
      <vt:lpstr>デジプラ_3</vt:lpstr>
      <vt:lpstr>デジプラ_4</vt:lpstr>
      <vt:lpstr>デジプラ_5</vt:lpstr>
      <vt:lpstr>デジプラ_6</vt:lpstr>
      <vt:lpstr>デジプラ_7</vt:lpstr>
      <vt:lpstr>デジプラ_8</vt:lpstr>
      <vt:lpstr>デジプラ_9</vt:lpstr>
      <vt:lpstr>デジプラ_10</vt:lpstr>
      <vt:lpstr>デジプラ11</vt:lpstr>
      <vt:lpstr>デジプラ12</vt:lpstr>
      <vt:lpstr>デジプラ13</vt:lpstr>
      <vt:lpstr>デジプラ14</vt:lpstr>
      <vt:lpstr>'支援計画　様式２【見本】'!Print_Area</vt:lpstr>
      <vt:lpstr>'支援計画　様式２【枠】'!Print_Area</vt:lpstr>
      <vt:lpstr>支援計画【見本】!Print_Area</vt:lpstr>
      <vt:lpstr>支援計画【枠】!Print_Area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白鳥 史野</cp:lastModifiedBy>
  <cp:lastPrinted>2026-03-23T08:57:39Z</cp:lastPrinted>
  <dcterms:created xsi:type="dcterms:W3CDTF">2025-01-06T07:39:43Z</dcterms:created>
  <dcterms:modified xsi:type="dcterms:W3CDTF">2026-03-24T03:14:41Z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2024-11-08T10:21:05Z</vt:filetime>
  </property>
</Properties>
</file>